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10.101.3.200\Trabalho COGER 2019\DEPARTAMENTO TRANSPARÊNCIA\2023\EMENDAS PARLAMENTARES\"/>
    </mc:Choice>
  </mc:AlternateContent>
  <xr:revisionPtr revIDLastSave="0" documentId="13_ncr:1_{DF13B180-A7F5-41F1-910B-5AB367134DD5}" xr6:coauthVersionLast="47" xr6:coauthVersionMax="47" xr10:uidLastSave="{00000000-0000-0000-0000-000000000000}"/>
  <bookViews>
    <workbookView xWindow="-25320" yWindow="-120" windowWidth="25440" windowHeight="15270" xr2:uid="{00000000-000D-0000-FFFF-FFFF00000000}"/>
  </bookViews>
  <sheets>
    <sheet name="EMENDA INDIVUDAL 2022" sheetId="1" r:id="rId1"/>
    <sheet name="EMENDA COLETIVA 2022" sheetId="2" r:id="rId2"/>
  </sheets>
  <definedNames>
    <definedName name="_xlnm._FilterDatabase" localSheetId="0" hidden="1">'EMENDA INDIVUDAL 2022'!$A$6:$I$6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3" i="2" l="1"/>
  <c r="E27" i="2"/>
  <c r="E18" i="2"/>
  <c r="E15" i="2"/>
  <c r="E14" i="2"/>
  <c r="E113" i="2" s="1"/>
  <c r="E13" i="2"/>
  <c r="E12" i="2"/>
  <c r="D99" i="1"/>
  <c r="D114" i="2" l="1"/>
  <c r="E29" i="1"/>
  <c r="E94" i="1" l="1"/>
  <c r="E91" i="1"/>
  <c r="E87" i="1"/>
  <c r="E84" i="1"/>
  <c r="E83" i="1"/>
  <c r="E82" i="1"/>
  <c r="E81" i="1"/>
  <c r="E79" i="1"/>
  <c r="E77" i="1"/>
  <c r="E76" i="1"/>
  <c r="E74" i="1"/>
  <c r="E73" i="1"/>
  <c r="E72" i="1"/>
  <c r="E71" i="1"/>
  <c r="E70" i="1"/>
  <c r="E66" i="1"/>
  <c r="E65" i="1"/>
  <c r="E47" i="1"/>
  <c r="E45" i="1"/>
  <c r="E40" i="1"/>
  <c r="E37" i="1"/>
  <c r="E36" i="1"/>
  <c r="E35" i="1"/>
  <c r="E34" i="1"/>
  <c r="E33" i="1"/>
  <c r="E32" i="1"/>
  <c r="E31" i="1"/>
  <c r="E28" i="1"/>
  <c r="E27" i="1"/>
  <c r="E21" i="1"/>
  <c r="E16" i="1"/>
  <c r="E14" i="1"/>
  <c r="E13" i="1"/>
  <c r="E99" i="1" l="1"/>
  <c r="E114" i="2" l="1"/>
</calcChain>
</file>

<file path=xl/sharedStrings.xml><?xml version="1.0" encoding="utf-8"?>
<sst xmlns="http://schemas.openxmlformats.org/spreadsheetml/2006/main" count="1311" uniqueCount="460">
  <si>
    <t>EMENDA</t>
  </si>
  <si>
    <t>AUTORIA</t>
  </si>
  <si>
    <t>VALOR PREVISTO</t>
  </si>
  <si>
    <t>VALOR REALIZADO</t>
  </si>
  <si>
    <t>DESTINO</t>
  </si>
  <si>
    <t>OBJETO</t>
  </si>
  <si>
    <t>IMPOSITIVA</t>
  </si>
  <si>
    <t>SEINF</t>
  </si>
  <si>
    <t>ALE</t>
  </si>
  <si>
    <t>NÃO IMPOSITIVA</t>
  </si>
  <si>
    <t>TIPO</t>
  </si>
  <si>
    <t>ORIGEM</t>
  </si>
  <si>
    <t xml:space="preserve">Aquisição de 2 (dois) terrenos para construção do Centro Humanitário de Apoio a Mulher - CHAME para a Assembleia Legislativa do Estado de Roraima. </t>
  </si>
  <si>
    <t>Construção do novo prédio do Centro Humanitário de Apoio a Mulher - CHAME da Assembleia Legislativa. do Estado de Roraima.</t>
  </si>
  <si>
    <t xml:space="preserve">Estruturação do sistema de votação das Câmaras Municipais, através do Centro de Apoio aos Municípios Roraimenses - CAM da Assembleia Legislativa do Estado de Roraima. </t>
  </si>
  <si>
    <t>Contratação de serviços técnicos especializados em pesquisa, desenvolvimento elaboração e implantação do Projeto Piloto de Energia Fotovoltaica para a Assembleia Legislativa do Estado de Roraima - ALE/RR</t>
  </si>
  <si>
    <t>SECIDADES</t>
  </si>
  <si>
    <t>UERR</t>
  </si>
  <si>
    <t>Alocação de recursos para atender a reclassificação de candidatas, com a execução das etapa do Concurso Público para provimento de vagas ao Cargo de Soldado PM 2ª Classe do Quadro de Praças Combatentes da Policial Militar de Roraima - QPCPM de Roraima (Edital Consolidado n° 001/2018, Concurso Público n° 001/2018) e  acordo nos autos da Ação Direta de Inconstitucionalidade – ADI nº 9000312-06.2020.8.23.0000.</t>
  </si>
  <si>
    <t>PMRR</t>
  </si>
  <si>
    <t>DESENVOLVE</t>
  </si>
  <si>
    <t>Transposição da PAOE 22300 - Fomento ao Desenvolvimento Sustentável dos Setores Produtivos de acordo com o DECRETO Nº 31.775-E, DE 23 DE MARÇO DE 2022 e a LEI Nº 1.642, DE 25 DE JANEIRO DE 202218401.000093/2022.39</t>
  </si>
  <si>
    <t>Contratação de empresa especializada em serviços de limpeza, remoção de entulhos galhadas, demolições, melhoria de estradas, arruamento de Sedes e Vilas dos Municípios, com utilização de patrulha mecanizada, incluindo mão de obra, combustível, manutenção preventiva e corretiva e demais demandas necessárias para o completo e bom desempenho dos trabalhos nos municípios do Estado de Roraima.</t>
  </si>
  <si>
    <t>Para atender parcialmente despesas com a contratação de empresa especializada para executar serviços de manutenção de rodovias vicinais no Estado de Roraima - Lote 04 no município de Bonfim e Lote 05 no município de Cantá SEI Nº 21101.001148/2022.17</t>
  </si>
  <si>
    <t>DETRAN</t>
  </si>
  <si>
    <t xml:space="preserve">Despesa com realização de Campanhas de Educação no Trânsito. </t>
  </si>
  <si>
    <t>Para garantir recursos para atender serviços de transporte escolar para atuação na zona rural do município de Rorainópolis (RORAINÓPOLIS). OF. 02 - SEI 17101.001446/2022.30</t>
  </si>
  <si>
    <t xml:space="preserve">Destinar recursos para serviços de tecnologia da informação (rede lógica). </t>
  </si>
  <si>
    <t>IERR (UNIVIRR)</t>
  </si>
  <si>
    <t>Que se faz necessário para atender a LEI N° 1.642, DE 25 DE JANEIRO DE 2022, e de acordo com o Decreto n° 31.589-E, DE 9 DE FEVEREIRO DE 2022. Conforme OFÍCIO Nº 211/2022/FEMARH/PRES, de 21 de fevereiro de 2022 e constante Processo SEI n° 16201.001568/2022.35</t>
  </si>
  <si>
    <t>IPEM</t>
  </si>
  <si>
    <t>Para atender despesas com Locação de Mão-de-Obra, Conforme o SEI Nº 22302.000679/2022.99</t>
  </si>
  <si>
    <t>Para atender despesas com Sinalização vertical e horizontal em estradas de Roraima - Lotes I e II, Conforme o SEI Nº  21101.003071/2022.10</t>
  </si>
  <si>
    <t>FEAS</t>
  </si>
  <si>
    <t>Suplementar recursos para credenciamento de  clinicas especializadas para atendimento terapêutico de pessoas com Deficiência e do Espectro Autista.</t>
  </si>
  <si>
    <t>Perfuração de um poço artesiano e construção de um castelo d'água em concreto, com capacidade para 20.000 litros, em área institucional, em Campos Novos, no município de Iracema.</t>
  </si>
  <si>
    <t>Alocação de recursos para atender a Segunda Turma, com a execução da etapa do  Curso de Formação de Soldados da Polícia Militar do Concurso Público para provimento de vagas ao Cargo de Soldado PM 2ª Classe do Quadro de Praças Combatentes da Policial Militar de Roraima - QPCPM de Roraima (Edital Consolidado n° 001/2018, Concurso Público n° 001/2018) .</t>
  </si>
  <si>
    <t>SEJUC</t>
  </si>
  <si>
    <t>Alocação de recurso complementar para convocação de matricula da 2º turma para a execução da etapa do Curso de Formação Profissional de Agente Penitenciário  do Estado de Roraima (Edital de Concurso Público n° 001/2020 ).</t>
  </si>
  <si>
    <t>Alocação de recurso complementar para convocação de matricula da 2º turma para a execução da etapa do Curso de Formação Profissional de Agente Penitenciário  do Estado de Roraima (Edital de Concurso Público n° 001/2020 ) OF 23 - SEI 26101.004106/2022.51.</t>
  </si>
  <si>
    <t>ADERR</t>
  </si>
  <si>
    <t>Suplementação para  pagamento de despesas de pessoal e encargos da Agência de Defesa Agropecuária do Estado de Roraima.</t>
  </si>
  <si>
    <t>Construção da praça  pública no municipio de Iracema.</t>
  </si>
  <si>
    <t>ANGELA ÁGUIDA</t>
  </si>
  <si>
    <t>Suplementar recursos para promoção do "Projeto Fortalecendo Laços", direcionado às gestantes em situação de vulnerabilidade social no município de Canta (ESTADO). OF 20 - SEI 23101.001732/2022.06.</t>
  </si>
  <si>
    <t>Suplementar recursos para promoção do "Projeto Fortalecendo Laços", direcionado às gestantes em situação de vulnerabilidade social no município de Pacaraima. (ESTADO).  OF 21 - SEI 23101.001785/2022.19.</t>
  </si>
  <si>
    <t>Suplementar recursos para promoção do "Projeto Fortalecendo Laços", direcionado às gestantes em situação de vulnerabilidade social no município de Rorainópolis. (ESTADO). OF 22 - SEI 23101.001786/2022.63.</t>
  </si>
  <si>
    <t>Suplementar recursos para promoção do "Projeto Fortalecendo Laços", direcionado às gestantes em situação de vulnerabilidade social no município de Iracema (ESTADO). OF 23 - SEI 23101.001787/2022.16.</t>
  </si>
  <si>
    <t>Recursos para promoção do projeto "Esporte e Cidadania" com modalidades esportivas para atender crianças e adolescentes de baixa renda e em vulnerabilidade social com pagamento de bolsa aluno, contratação de monitores e compra de materiais esportivc no município de Canta (ESTADO). OF 11 - SEI 23101.001788/2022.52.</t>
  </si>
  <si>
    <t>Recursos para promoção do projeto "Esporte e Cidadania" com modalidades esportivas para atender crianças e adolescentes de baixa renda e em vulnerabilidade social com pagamento de bolsa aluno, contratação de monitores e compra de materiais esportivçí no município de Pacaraima (ESTADO). OF 12 - SEI 23101.001789/2022.05.</t>
  </si>
  <si>
    <t>Recursos para promoção do projeto "Esporte e Cidadania" com modalidades esportivas para atender crianças e adolescentes de baixa renda e em vulnerabilidade social com pagamento de bolsa aluno, contratação de monitores e compra de materiais esportivc no município de Rorainópolis  (ESTADO). OF 13 - SEI 23101.001791/2022.76.</t>
  </si>
  <si>
    <t>Recursos para promoção do projeto "Esporte e Cidadania" com modalidades esportivas para atender crianças e adolescentes de baixa renda e em vulnerabilidade social com pagamento de bolsa aluno, contratação de monitores e compra de materiais esportivos no município de Iracema.</t>
  </si>
  <si>
    <t>Destinar recursos objetivando garantir o desenvolvimento de Projeto destinado a crianças e adolescentes em situação de vulnerabilidade social. (ESTADO). OF 14 - SEI 23101.001792/2022.11.</t>
  </si>
  <si>
    <t>Recursos para promoção do projeto "Esporte e Cidadania" com modalidades esportivas para atender crianças e adolescentes de baixa renda e em vulnerabilidade socia com pagamento de bolsa aluno, contratação de monitores e compra de materiais esportivos no município de Normandia (ESTADO). OF 15 - SEI 23101.001793/2022.65.</t>
  </si>
  <si>
    <t>Suplementar recursos para apromoção do "Projeto Fortalecendo Laços", direcionado às gestantes em situação de vulnerabilidade social no município de Normandia. (ESTADO). OF 24 - SEI 23101.001794/2022.18.</t>
  </si>
  <si>
    <t>AURELINA MEDEIROS</t>
  </si>
  <si>
    <t>Contratação de empresa especializada em serviços de limpeza, remoção de entulhos galhadas, demolições, melhoria de acesso e estacionamento de terrenos de órgão públicos municipais, arruamento de Sedes e Vilas dos Municípios, com utilização de patrulha mecanizada, incluindo mão de obra, combustível, manutenção preventiva e corretiva e demais demandas necessárias para o completo e bom desempenho dos trabalhos nos municípios do Estado de Roraima.</t>
  </si>
  <si>
    <t>Atender despesas com a contratação de empresa especializada para executar serviços de manutenção de rodovias vicinais no Estado de Roraima - Lote V no município de Cantá</t>
  </si>
  <si>
    <t>BETANIA ALMEIDA</t>
  </si>
  <si>
    <t>Despesas com Reajustamento do contratação de empresa especializada para executar serviços de manutenção de rodovias vicinais no Estado de Roraima, Lote III - Município de Boa Vista. Meta alterada conforme OF Nº 057 - da Comissão/ALERR e SEI Nº 21101.001497/2022.39</t>
  </si>
  <si>
    <t>Despesas com Reajustamento do contratação de empresa especializada para executar serviços de manutenção de rodovias vicinais no Estado de Roraima, Lote VIII - Município de Iracema. Meta alterada conforme OF Nº 057 - da Comissão/ALERR e SEI Nº 21101.001497/2022.39</t>
  </si>
  <si>
    <t>CATARINA GUERRA</t>
  </si>
  <si>
    <t>Suplementação de dotação destinada a contratação de serviços de engenharia especializada de modernização do sistema de iluminação pública com tecnologia LED para atender os municípios de Roraima.</t>
  </si>
  <si>
    <t>CHICO MOZART</t>
  </si>
  <si>
    <t>Suplementação para a aquisição de equipamentos para atender a Universidade Estadual de Roraima-UERR</t>
  </si>
  <si>
    <t>CORONEL CHAGAS</t>
  </si>
  <si>
    <t>Para atender  despesa com construção de estradas vicinais no município de Bonfim.(ESTADO). OF 03 - SEI 21101.000377/2022.14.</t>
  </si>
  <si>
    <t>DHIEGO COELHO</t>
  </si>
  <si>
    <t>FEMARH</t>
  </si>
  <si>
    <t>Apoio à realização das atividades de Promoção da Educação Ambiental no Estado de Roraima.</t>
  </si>
  <si>
    <t>Suplementação de dotação destinada a contratação de serviços de engenharia especializada de modernização do sistema de iluminação pública com tecnologia LED para atender o município de Pacaraima.</t>
  </si>
  <si>
    <t>Urbanização e calçamento no município de São João da Baliza.</t>
  </si>
  <si>
    <t>SEAPA</t>
  </si>
  <si>
    <t>Aquisição de barco para pesca, motor e caixa com equipamentos destinados a pesca artesanal para atender o setor pesqueiro  do município de Rorainópolis.</t>
  </si>
  <si>
    <t>EDER LOURINHO</t>
  </si>
  <si>
    <t>Recuperação e manutenção de estradas vicinais nos municípios do Estado de Roraima.</t>
  </si>
  <si>
    <t>EVANGELISTA</t>
  </si>
  <si>
    <t>Suplementar recursos para execução de serviços de tecnologia da informação (rede lógica) da UERR.</t>
  </si>
  <si>
    <t>Aquisição de 01 (um) caminhão  compactador de lixo e  de 01 (um)  caminhão pipa para atender a Prefeitura Municipal de São João da Baliza.</t>
  </si>
  <si>
    <t>FEPEDE</t>
  </si>
  <si>
    <t>Aquisição de um veículo para atender a Associação Roraimense de Pessoas com Deficiência e do Espectro Autista - ARPDEA.</t>
  </si>
  <si>
    <t>SECULT</t>
  </si>
  <si>
    <t>Suplementar recursos para atender editais de seleção e premiação de projetos ligados ao segmento de audiovisual no Estado de Roraima</t>
  </si>
  <si>
    <t>GABRIEL PICANÇO</t>
  </si>
  <si>
    <t>Atender despesa com  a implantação da Vicinal 6, no município do Cantá - RR.</t>
  </si>
  <si>
    <t>JALSER RENIER</t>
  </si>
  <si>
    <t>SEADI</t>
  </si>
  <si>
    <t>Para atender despesa com adequação do espaço físico da Feira do Passarão em Boa Vista-RR, referente ao CV n° 1069.365-13/2019/MAPA/CAIXA, Plataforma Brasil n° 893454/2019 (Reequilíbrio Econômico Financeiro), Conforme o SEI Nº 18101.002214/2022.61</t>
  </si>
  <si>
    <t>JANIO XINGU</t>
  </si>
  <si>
    <t>IATERR</t>
  </si>
  <si>
    <t> Para garantir recursos para apoio ao desenvolvimento da produção de pesca desenvolvida pelo Setor Pesqueiro de Roraima, Conforme SEI Nº 18101.002262/2022.50</t>
  </si>
  <si>
    <t>JEFERSON ALVES</t>
  </si>
  <si>
    <t>Suplementar recursos para Ordem Estadual de Ministros Evangélicos de Roraima - OMERR, objetivando contribuir com a realização da 26ª edição do evento cristão "Marcha para Jesus"  no Estado de Roraima.</t>
  </si>
  <si>
    <t>SETRABES</t>
  </si>
  <si>
    <t>Suplementação de recursos para a realização de cursos de informática, designer, assistente administrativo, técnica de vendas e outros, oficinas culturais e de moda e fotografia, atividades desportivas, bem como a aquisição de equipamentos e insumos, a serem  realizados no município de Rorainópolis.</t>
  </si>
  <si>
    <t>Suplementar recursos para a aquisição de equipamentos agrícolas, sementes, adubos em geral, fertilizantes, combustíveis e realização de palestras, etc., destinados ao município de Rorainópolis.</t>
  </si>
  <si>
    <t>Para a aquisição de equipamentos agrícolas, sementes, adubos em geral, fertilizantes, combustíveis e realização de palestras, etc., destinados ao município de Rorainópolis, Conforme SEI Nº  18101.002625/2022.57</t>
  </si>
  <si>
    <t>JORGE EVERTON</t>
  </si>
  <si>
    <t>Suplementação para atender a construção de Eletrificação Rural nas vicinais do município de Iracema.</t>
  </si>
  <si>
    <t>LENIR RODRIGUES</t>
  </si>
  <si>
    <t>DPE</t>
  </si>
  <si>
    <t>Contratação de empresa especializada para digitalização de documentos do acervo da Defensoria Pública do Estado de Roraima (ESTADO). OF 32 ALE e OF 1037 DPE - em andamento.</t>
  </si>
  <si>
    <t>Para atender despesas com Vencimentos e Vantagens Fixa Pessoal Civil da Defensoria Pública do Estado de Roraima.OF Nº 89/2022-ALE-RR e SEI Nº 16101.001518/2022.86</t>
  </si>
  <si>
    <t>SEED</t>
  </si>
  <si>
    <t>Aquisição de mobiliário  para atender as necessidades da Secretaria Municipal de Educação do Município de Rorainópolis.</t>
  </si>
  <si>
    <t>Suplementação para a aquisição de equipamentos para atender  ao "Projeto Jovens Conectados", da Prefeitura Municipal de Rorainópolis.</t>
  </si>
  <si>
    <t xml:space="preserve">Suplementação para aquisição de equinos para atender ao 1º Esquadrão Independente de Polícia Montada (1º EIPON) da Polícia Militar de Roraima, a serem empregados no policiamento montado na capital Boa Vista e demais municípios do Estado de Roraima. </t>
  </si>
  <si>
    <t>SEI</t>
  </si>
  <si>
    <t>Aquisição de material de consumo, de expediente e combustível para atender a Secretaria Municipal de Assuntos Indígenas (SEMAI), do município de Normandia.</t>
  </si>
  <si>
    <t xml:space="preserve">Contratação de empresa especializada para digitalização de documentos do acervo da Defensoria Pública do Estado de Roraima, Conforme SEI Nº 16101.001764/2022.38 </t>
  </si>
  <si>
    <t xml:space="preserve">Fomentar a atividades da Federação Roraimense de Capoeira, com repasse financeiro para a promoção de suas atividades desenvolvidas no Estado de Roraima. </t>
  </si>
  <si>
    <t>MARCELO CABRAL</t>
  </si>
  <si>
    <r>
      <t>Para atender despesas com </t>
    </r>
    <r>
      <rPr>
        <b/>
        <sz val="12"/>
        <color indexed="8"/>
        <rFont val="Times New Roman"/>
        <family val="1"/>
      </rPr>
      <t>Renovação Contratual</t>
    </r>
    <r>
      <rPr>
        <sz val="12"/>
        <color indexed="8"/>
        <rFont val="Times New Roman"/>
        <family val="1"/>
      </rPr>
      <t> referente a contratação de empresa para executar serviços de Manutenção de Ponte de Madeira</t>
    </r>
    <r>
      <rPr>
        <b/>
        <sz val="12"/>
        <color indexed="8"/>
        <rFont val="Times New Roman"/>
        <family val="1"/>
      </rPr>
      <t>, Lote VII - Caroebe,</t>
    </r>
    <r>
      <rPr>
        <sz val="12"/>
        <color indexed="8"/>
        <rFont val="Times New Roman"/>
        <family val="1"/>
      </rPr>
      <t xml:space="preserve"> Conform SEI Nº 21101.003264/2022.71 e 21101.003294/2022.87</t>
    </r>
  </si>
  <si>
    <t>Para atender despesa com serviços de contratação de empresa para a prestação de serviços comuns de engenharia de forma continuada, por demanda, para execução de reforma de pouca relevância material, serviços de adequação, adaptação, reparação ou revitalização, que consistam de atividades simples, típicas de intervenções isoladas, que possam ser objetivamente definidas conforme especificações usuais no mercado de preços da tabela SINAPI, desonerada, que possuam natureza padronizável e pouco complexa, Conforme SEI Nº  20101.095274/2022.61</t>
  </si>
  <si>
    <t>Aquisição de equipamentos e material ( ferramentas, casa de farinha, arame, roçadeiar e etc).</t>
  </si>
  <si>
    <t>Manutenção e recuperação de estradas vicinais no município de Rorainópolis.</t>
  </si>
  <si>
    <t>NETO LOUREIRO</t>
  </si>
  <si>
    <r>
      <t>Para atender despesas com </t>
    </r>
    <r>
      <rPr>
        <b/>
        <sz val="12"/>
        <color indexed="8"/>
        <rFont val="Times New Roman"/>
        <family val="1"/>
      </rPr>
      <t>Renovação Contratual</t>
    </r>
    <r>
      <rPr>
        <sz val="12"/>
        <color indexed="8"/>
        <rFont val="Times New Roman"/>
        <family val="1"/>
      </rPr>
      <t> referente a contratação de empresa para executar serviços de Manutenção de</t>
    </r>
    <r>
      <rPr>
        <b/>
        <sz val="12"/>
        <color indexed="8"/>
        <rFont val="Times New Roman"/>
        <family val="1"/>
      </rPr>
      <t> </t>
    </r>
    <r>
      <rPr>
        <sz val="12"/>
        <color indexed="8"/>
        <rFont val="Times New Roman"/>
        <family val="1"/>
      </rPr>
      <t>Rodovias Vicinais, </t>
    </r>
    <r>
      <rPr>
        <b/>
        <sz val="12"/>
        <color indexed="8"/>
        <rFont val="Times New Roman"/>
        <family val="1"/>
      </rPr>
      <t>Lote XIII - São João da Baliza E SEI Nº 21101.003280/2022.63 e Sei nº 21101.003294/2022.87</t>
    </r>
  </si>
  <si>
    <t>NILTON SINDPOL</t>
  </si>
  <si>
    <t>Despesa com contratação de empresa especializada para execução dos serviços de Eletrificação Rural, no trecho: RR 203 - Bastos - sentindo Vila Brasil, Trecho BR 174, Distrito de Três Corações, sentindo Pacaraima,Vicinal Internacional e Comunidade Anaro no Município de Amajarí - RR. (Reequilíbrio Financeiro do CR 1071.821-33/2020 - SINCONV 903875/20), Conforme SEI Nº 21101.001056/2022.37</t>
  </si>
  <si>
    <t>ODILON</t>
  </si>
  <si>
    <t>Atender despesas com  a Implantação da vicinal 24, no município de Caracaraí.</t>
  </si>
  <si>
    <t>Atender Reequilíbrio Econômico do Contrato n° 004/2022/SEINF referente a Reforma geral do Parque Aquático e Atender Aditivo de Serviços referente a Reforma geral do Parque Aquático Ottomar de Souza Pinto, localizada no
município de Caracaraí-RR</t>
  </si>
  <si>
    <t>Para Construção de Escola na Vila Sacai, região do Baixo Rio Branco, município de Caracaraí, conforme SEI Nº  17101.006349/2022.33.</t>
  </si>
  <si>
    <t>RENAN</t>
  </si>
  <si>
    <t>RENATO SILVA</t>
  </si>
  <si>
    <t>Aquisição de despesas de custeio e de material permanente destinados a Associação  Grupo de Visitas e Ações Voluntárias de Roraima - Pirilampos.</t>
  </si>
  <si>
    <t>Para aquisição de material didático para desenvolver cursos e oficinas para as famílias inscritas nos programas sociais desenvolvidos no município de Alto Alegre.(ESTADO). OF 27 - SEI 23101.002370/2022.62.</t>
  </si>
  <si>
    <t>IERR (UNIVIR)</t>
  </si>
  <si>
    <t>Reforma e manutenção de Unidade Acadêmica Levindo Inacio de Oliveira da UNIVIR/RR no município de Pacaraima.</t>
  </si>
  <si>
    <r>
      <t>Para atender despesas com </t>
    </r>
    <r>
      <rPr>
        <b/>
        <sz val="12"/>
        <color indexed="8"/>
        <rFont val="Times New Roman"/>
        <family val="1"/>
      </rPr>
      <t>Renovação Contratual</t>
    </r>
    <r>
      <rPr>
        <sz val="12"/>
        <color indexed="8"/>
        <rFont val="Times New Roman"/>
        <family val="1"/>
      </rPr>
      <t> referente a contratação de empresa para executar serviços de Manutenção de</t>
    </r>
    <r>
      <rPr>
        <b/>
        <sz val="12"/>
        <color indexed="8"/>
        <rFont val="Times New Roman"/>
        <family val="1"/>
      </rPr>
      <t> </t>
    </r>
    <r>
      <rPr>
        <sz val="12"/>
        <color indexed="8"/>
        <rFont val="Times New Roman"/>
        <family val="1"/>
      </rPr>
      <t>Pontes de Madeira,</t>
    </r>
    <r>
      <rPr>
        <b/>
        <sz val="12"/>
        <color indexed="8"/>
        <rFont val="Times New Roman"/>
        <family val="1"/>
      </rPr>
      <t xml:space="preserve"> Lote III - Boa Vista, </t>
    </r>
    <r>
      <rPr>
        <sz val="12"/>
        <color indexed="8"/>
        <rFont val="Times New Roman"/>
        <family val="1"/>
      </rPr>
      <t>Conforme SEI Nº 21101.003281/2022.16 e  21101.003294/2022.87</t>
    </r>
  </si>
  <si>
    <t>SAMPAIO</t>
  </si>
  <si>
    <t>Para atender despesa com serviços de pavimentação urbana com paralelepípedos em avenidas da vila do Entre-Rios no município de Caroebe-RR (ESTADO). OF 45 (OF 36 ALE e OF 16 SD SAMPAIO) - SEI 21101.000710/2022.95 (21101.000737/2022.88 - 21101.000762/2022.61).</t>
  </si>
  <si>
    <t>TAYLA PERES</t>
  </si>
  <si>
    <t>Sinalização vertical e horizontal em estradas de Roraima.</t>
  </si>
  <si>
    <t>Suplementar recursos para atender editais de seleção e premiação de projetos ligados ao segmento de audiovisual no Estado de Roraima.</t>
  </si>
  <si>
    <t>YONNY PEDROSO</t>
  </si>
  <si>
    <t>Recuperação e manutenção de estradas vicinais no município de Iracema.</t>
  </si>
  <si>
    <t>FUNSESAU</t>
  </si>
  <si>
    <t>Aquisição de material de consumo médico-hospitalar para utilização nas Unidades de Saúde do município de Pacaraima.</t>
  </si>
  <si>
    <t>Aquisição de material de consumo médico-hospitalar para utilização nas Unidades de Saúde do município de Iracema.</t>
  </si>
  <si>
    <t>Aquisição de material de consumo médico-hospitalar para utilização nas Unidades de Saúde do município de Normandia.</t>
  </si>
  <si>
    <t>Suplementar recursos para o "Programa Jovem Aprendiz" para atender jovens de baixa renda e em vulnerabilidade social com pagamento de bolsa aprendiz, contratação de monitores e compra de fardamento no município de Iracema.  (ESTADO). OF 12 Dep Angela Águida - SEI 23101.001923/2022.60.</t>
  </si>
  <si>
    <t>Suplementar recursos para o "Programa Jovem Aprendiz" para atender jovens de baixa renda e em vulnerabilidade social com pagamento de bolsa aprendiz, contratação de monitores e compra de fardamento no município de Iracema.  (ESTADO). OF 13 Dep Angela Águida - SEI 23101.001923/2022.60  (SEI 23101.001895/2022.81).</t>
  </si>
  <si>
    <t>Suplementar recursos para a aquisição enxovais para mulheres grávidas no município de Normandia.</t>
  </si>
  <si>
    <t>Suplementação recursos destinado a contratação de pessoa jurídica para prestação de serviços no Centro Municipal de Reabilitação, Auditiva e Visual/CER II Joicelene Camilo no município de Rorainópolis. (RORAINÓPOLIS). OF 100 SESAU (OF 27 - Dep Ângela Águida) - SEI 20101.021202/2022.33.</t>
  </si>
  <si>
    <t>Aquisição de insumos, medicamentos  e equipamentos para atender a Unidade de Oncologia de Roraima - UNACON, Serviço de Cabeça e Pescoço, Setor de Fonoaudiologia do Estado de Roraima.</t>
  </si>
  <si>
    <t>Suplementar recursos para promoção do projeto “Meio Ambiente e Sustentabilidade Local  e Regional”,  nas comunidades indígenas no município de Uiramutã.</t>
  </si>
  <si>
    <t>Obter recursos para promoção do "Projeto Estação para Todos", para atender jovens e adultos, com tecnologia social e metodologia específica para ações sociais voltadas para a Juventude em situação de risco social no município de Rorainópolis. (RORAINÓPOLIS). OF 28 SETRABES (OF 15 - Dep Ângela Águida) - SEI 23101.002484/2022.11 e SEI 23101.001890/2022.58.</t>
  </si>
  <si>
    <t xml:space="preserve">Contratação de empresa para realização de serviço de exames especializados. </t>
  </si>
  <si>
    <t>Suplementação de dotação destinada a aquisição de equipamentos médico-hospitalares para atender as  unidades de saúde do Governo do Estado de Roraima.</t>
  </si>
  <si>
    <t>Aquisição de equipamentos para o fortalecimento da Assistência Técnica e Extensão Rural  no Estado de Roraima.</t>
  </si>
  <si>
    <t>Para atender disposições da Lei 1.642 de 25 de janeiro de 2022, Conforme o OFÍCIO Nº 44/2022/IATER/PRESI/GAB, de 14 de março de 2022 e Processo SEI n°18303.000090/2022.11</t>
  </si>
  <si>
    <t>Remanejamento de Emenda Parlamentar nº 098 de autoria da Comissão Mista de Orçamento, Fiscalização Financeira, Tributação e Controle para aquisição de material (tela, telha, cimento, arame recozido, prego, telhas, dentre outros), para apoio na construção de casa de apoio, barracão comunitário e unidades de beneficiamento de plantas medicinas em comunidades indígenas, 27101.001616/2022.30</t>
  </si>
  <si>
    <t>CONSTRUÇÃO DA SEDE DA LIGA RORAIMENSE DE COMBATE AO CÂNCER DE RORAIMA. (ESTADO). OF 65 SESAU (OF 06 - Dep Betânia) - SEI 20101.014716/2022.87.</t>
  </si>
  <si>
    <t>Para atender a Expansão do projeto de robótica educacional destinado ao seguimento de Escolas Estaduais de Ensino Médio, para contemplação de uma nova unidade escolar na cidade de Boa Vista- RR e Contratação de empresa especializada para atender o programa denominado Solução de Robótica Educacional (Kit de Robótica), incluindo a aquisição de materiais paradidáticos, equipamentos, plataforma digital integrada para aplicação de modelo híbrido de aulas (presencial e on-line) e prestação de serviços de capacitação de docentes e assessoria técnica pedagógica, Conforme SEI Nº 17101.017785/2022.38</t>
  </si>
  <si>
    <t>Contratação de Empresa Especializada para Execução de Obras de Engenharia para Pavimentação em Paralelepípedos de ruas na Vila da Paz no município de Iracema</t>
  </si>
  <si>
    <t>Reforma da Unidade Básica de Saúde  do município de Iracema.</t>
  </si>
  <si>
    <t>Reforma da Unidade Básica de Saúde  do município do Cantá.</t>
  </si>
  <si>
    <t>Reforma da Unidade Básica de Saúde  do município de Caroebe.</t>
  </si>
  <si>
    <t>Despesas com locação de imóveis para atender as necessidades da Universidade Estadual de Roraima-UERR.</t>
  </si>
  <si>
    <t>Aquisição de máquinas e equipamentos agrícolas para atender fortalecimento da produção no centro nutrir, do povo Ingaricó/Uiramutã, Conforme Sei nº 27101.000589/2022.8</t>
  </si>
  <si>
    <t>Aquisição de veículo para atender ao PROCON/RR.</t>
  </si>
  <si>
    <t>Reforma de Unidades Básicas de Saúde  localizadas nas comunidades de Araçá, Peso do Gavião, Napoleão e Santa Cruz, localizadas no município de Normandia.</t>
  </si>
  <si>
    <t>recursos objetivando a melhoria da infraestrutura urbanística da localidade, oferecendo maior conforto, acessibilidade e qualidade de vida aos moradores, Emenda Parlamentar Impositiva Individual, corn execução na modalidade Transferência Especial, de acordo com previsto no art. 113-A, I da Constituição Estadual, (Emenda Constitucional nº 071/2020), Ressalto que a solicitação de Remanejamento Orçamentário em epígrafe, faz-se necessária em virtude da alocação do orçamento ter sido destinado, equivocadamente, para o Município de Normandia, onde deveria ter sido destinado ao Município de São João da Baliza, Processo sei nº 22101.006360/2022.33, Oficio nº 117</t>
  </si>
  <si>
    <t>Reforma de Unidade Básica de Saúde do município do Cantá.</t>
  </si>
  <si>
    <t xml:space="preserve">Reforma de Unidade de Saúde Básica do município de São Luiz do Anauá. </t>
  </si>
  <si>
    <t>Prestação de serviços Móvel de Sáude, confome SEI Nº 20101.089383/2022.40</t>
  </si>
  <si>
    <t xml:space="preserve">Suplementar recursos para aquisição de equipamentos de saúde para atender as Unidade de Saúde Básica do município de São Luiz do Anauá. 
</t>
  </si>
  <si>
    <t>Reforma de Unidade de Saúde Básica da Vila do Equador, município de Rorainópolis.</t>
  </si>
  <si>
    <t>Suplementar recursos para aquisição de equipamentos de saúde para atender as Unidade de Saúde Básica do município de Rorainópolis.</t>
  </si>
  <si>
    <t>Revitalização da Quadra Poliesportiva do município do Cantá.</t>
  </si>
  <si>
    <t>Aquisição de Kit Fanfarra ( som com caixas ativas  line ou tripé, sub de 18, bem como mesa digital, microfones, retorno, material de reposição como peles, baquetas, bocais, óleo, demais itens de reposição e instrumentos musicais) destinado à  Associação Roraimense de Fanfarras e Bandas, localizada no Bairro Buritis, em Boa Vista-RR.</t>
  </si>
  <si>
    <t>Aquisição de Kit para Banda de Música ( som com caixas ativas  line ou tripé, sub de 18, bem como mesa digital, microfones, retorno, material de reposição como peles, baquetas, bocais, óleo, demais itens de reposição e instrumentos musicais), destinado ao Lions Clube de Boa Vista, localizado no Bairro Caçari, em Boa Vista-RR.</t>
  </si>
  <si>
    <t>Suplementação de dotação destinada a aquisição de insumos hospitalares e material de consumo médico-hospitalar para atender as  unidades de saúde do Municipio de Iracema.</t>
  </si>
  <si>
    <t>Construção de Unidade de Terapia Intensiva - UTI Neonatal na Unidade de Saúde Estadual Hospital Materno Infantil Nossa Senhora de Nazaré.</t>
  </si>
  <si>
    <t>Reforma de Unidades de Saúde Municipal no município de Cantá.</t>
  </si>
  <si>
    <t xml:space="preserve">Recuperação e manutenção de pontes nas vicinais dos municípios do Estado de Roraima. </t>
  </si>
  <si>
    <t>Construção de Posto de Saúde Municipal no município de Uiramutã.</t>
  </si>
  <si>
    <t>Reforma  de Posto de Saúde Municipal na sede do município de Uiramutã.</t>
  </si>
  <si>
    <t>Reforma  do Centro de Saúde  - Unidade Mista de Uiramutã.</t>
  </si>
  <si>
    <t xml:space="preserve">Suplementação de recursos para a contratação de empresa especializada em prestação de serviços de digitalização de documentos, organização e armazenamento de documentos físicos e digitais, a serem desenvolvidos na área de saúde do município de Alto Alegre. </t>
  </si>
  <si>
    <t xml:space="preserve">Construção de Unidade Básica de Saúde - UBS na Vila da Paz, município de Iracema. </t>
  </si>
  <si>
    <t>Aquisição de 03 (três) ambulâncias simples para atender as unidades de Saúde de Campos Novos no município de Iracema; Moskow no município de Bonfim e sede do município de Rorainópolis.</t>
  </si>
  <si>
    <t>Oferecer apoio a Organização da Sociedade Civil de Interesse Público-OSCIP, denominada Instituto Amazônia Viva, para prestar serviços  especializados psicológico e fisioterapêutico pós-pandemia às comunidades de difícil acesso indígenas e não indígenas no Estado de Roraima.</t>
  </si>
  <si>
    <t>Despesa com empresa especializada em prestação de serviço de digitação de documento, organização, armazenamento de documentos físicos e digitais do acervo do Departamento Estadual de Trânsito - DETRAN/RR .OF 28 DETRAN (06 - Dep. Lenir Rodrigues) SEI 19301.003280/2022.65</t>
  </si>
  <si>
    <t>PCRR</t>
  </si>
  <si>
    <t xml:space="preserve">Suplementação para a aquisição de consumíveis para atender as ações realizadas pelo Laboratório de Genética Forense do Instituto de Criminalística da Polícia Civil do Estado de Roraima. </t>
  </si>
  <si>
    <t>Implantação de rede de energia elétrica no município de Amajari.</t>
  </si>
  <si>
    <t>Para atender despesa com revitalização da iluminação pública, modernização e eficientização HID para LED no município de Pacaraima.  (PACARAIMA). OF 10 SEINF (OF 07 - Dep Marcelo Cabral) - SEI 21101.000384/2022.16.</t>
  </si>
  <si>
    <t>Reforma de Unidade Básica de Saúde do município de Caroebe.</t>
  </si>
  <si>
    <t xml:space="preserve">Para atender despesa com serviços de contratação de empresa para a prestação de serviços comuns de engenharia de forma continuada, por demanda, para execução de reforma de pouca relevância material, serviços de adequação, adaptação, reparação ou revitalização, que consistam de atividades simples, típicas de intervenções isoladas, que possam ser objetivamente definidas conforme especificações usuais no mercado de preços da tabela SINAPI, desonerada, que possuam natureza padronizável e pouco complexa, para atender as necessidades da SESAU, Conforme SEI Nº 20101.093983/2022.11  e  (OF 15 - Dep Marcelo Cabral ) </t>
  </si>
  <si>
    <t>Reforma de Unidade Básica de Saúde do município de Alto Alegre.</t>
  </si>
  <si>
    <t xml:space="preserve">para atender despesa com serviços de contratação de empresa para a prestação de serviços comuns de engenharia de forma continuada, por demanda, para execução de reforma de pouca relevância material, serviços de adequação, adaptação, reparação ou revitalização, que consistam de atividades simples, típicas de intervenções isoladas, que possam ser objetivamente definidas conforme especificações usuais no mercado de preços da tabela SINAPI, desonerada, que possuam natureza padronizável e pouco complexa, para atender as necessidades da SESAU, Conforme SEI Nº 20101.093983/2022.11  e  (OF 15 - Dep Marcelo Cabral ) </t>
  </si>
  <si>
    <t>Aquisição de material de consumo médico-hospitalar para utilização nas Unidades de Saúde do município de Iracema/Secretaria Municipal de Saúde de Iracema.</t>
  </si>
  <si>
    <t>Aquisição de material de consumo médico-hospitalar para utilização nas Unidades de Saúde do município de Rorainópolis/Secretaria Municipal de Saúde de Rorainópolis.</t>
  </si>
  <si>
    <t>Ampiliação do prédio da Secretraia  Municipal de Saúde, objetivando abrigar o Laboratório municipal, o Departamento de Vigilancia em saúde, o departamento de edemias e  a Farmácia do município de São João da Baliza. (ESTADO). OF 146 SESAU (OF 11 - Dep Nilton SINDPOL) -  20101.027859/2022.59.</t>
  </si>
  <si>
    <t>Contratação de empresa especializada para execução dos serviços de eletrificação rural de baixa e média tensão na vicinal 19, BR-432 e Distrito Vila São Raimundo, no Município de Cantá, Conforme SEI Nº 21101.000768/2022.39</t>
  </si>
  <si>
    <t>Contratação de empresa especializada para execução dos serviços de eletrificação rural para atender as comunidades localizadas às margens da Rodovia BR 174, como Pedra do Sol, Vicinal São Bento, atendendo Vicinais Maravilha e limão no Município de Pacaraima (Reequilíbrio Financeiro do Contrato), Conforme SEI Nº 21101.000768/2022.39</t>
  </si>
  <si>
    <t>Reforma da Unidade Básica de Saúde Antônio Carlos Pereira, localizada na Vila Martins Pereira, município de Rorainópolis.</t>
  </si>
  <si>
    <t>Reforma de Unidade Básica de Saúde localizada no município de Alto Alegre.</t>
  </si>
  <si>
    <t>Aquisição de medicamentos para atender as Unidades de Saúde do município de Iracema.</t>
  </si>
  <si>
    <t xml:space="preserve">Para atender despesa com serviços de contratação de empresa para a prestação de serviços comuns de engenharia de forma continuada, por demanda, para execução de reforma de pouca relevância material, serviços de adequação, adaptação, reparação ou revitalização, que consistam de atividades simples, típicas de intervenções isoladas, que possam ser objetivamente definidas conforme especificações usuais no mercado de preços da tabela SINAPI, desonerada, que possuam natureza padronizável e pouco complexa, para atender as necessidades da SESAU, Conforme SEI Nº 20101.093983/2022.11  e  (OF 150 - Dep Renan Filho) </t>
  </si>
  <si>
    <t xml:space="preserve">Para atender despesas com contratação de empresa especializada para execução dos serviços de Eletrificação Rural nas seguintes localidades, trecho: Comunidade Cachoeirinha - Surumú, Comunidade Aleluia e Comunidade Perdiz, no Município de Pacaraima-RR OF 60 SEINF (OF 41  - Dep Renan Filho) Conforme nº SEI 21101.000973/2022.02 </t>
  </si>
  <si>
    <t>Suplementação de dotação destinada a Aquisição de Equipamentos de Proteção Individual (EPI) para fins de proteção dos profissionais da saúde do município  de Rorainópolis.</t>
  </si>
  <si>
    <t>FECA</t>
  </si>
  <si>
    <t>Construção de prédio para funcionamento do Conselho Tutelar Municipal de Caroebe,  no município  de Caroebe.</t>
  </si>
  <si>
    <t>Para contratação de empresa especializada para a prestação de serviços técnicos extracurriculares, workshop, palestras e oficinas a serem realizadas pela Escola Técnica do Sistema único de Saúde em Roraima, Conforme solicitado através do SEI Nº 20101.080468/2022.62</t>
  </si>
  <si>
    <t>Contratação de empresa especializada para a execução da implantação da 2ª Etapa do Complexo Esportivo da Vila Novo Paraíso, no município de Caracaraí.</t>
  </si>
  <si>
    <t>Para atender despesa com Sinalização vertical e horizontal em estradas de Roraima, Conforme SEI Nº 21101.000922/2022.72</t>
  </si>
  <si>
    <t>Suplementar recursos para a aquisição de um aparelho móvel de Raio-X  para o Hospital Estadual Epitácio de Andrade Lucena no município de Alto Alegre.</t>
  </si>
  <si>
    <t>Suplementar recursos para a aquisição de material médico hospitalar, odontológico e insumos para atender o município de Iracema.</t>
  </si>
  <si>
    <t>CBMRR</t>
  </si>
  <si>
    <r>
      <t>Contratação de empresa especializada para digitalização de documentos do acervo da Defensoria Pública do Estado de Roraima (ESTADO).OF 30 DPE -</t>
    </r>
    <r>
      <rPr>
        <sz val="12"/>
        <rFont val="Times New Roman"/>
        <family val="1"/>
      </rPr>
      <t>SEI 16101.000583/2022.94.</t>
    </r>
    <r>
      <rPr>
        <sz val="12"/>
        <color indexed="10"/>
        <rFont val="Times New Roman"/>
        <family val="1"/>
      </rPr>
      <t xml:space="preserve"> </t>
    </r>
  </si>
  <si>
    <t>CMOFFTC</t>
  </si>
  <si>
    <t xml:space="preserve">Atender a execução do Projeto “Aqui Tem Governo” </t>
  </si>
  <si>
    <t>FUNÇÃO DE GOVERNO</t>
  </si>
  <si>
    <t>04 - ADMINISTRAÇÃO</t>
  </si>
  <si>
    <t>26 - TRANSPORTE</t>
  </si>
  <si>
    <t>15 - URBANISMO</t>
  </si>
  <si>
    <t>DEFENSORIA</t>
  </si>
  <si>
    <t>SESAU</t>
  </si>
  <si>
    <t>FET</t>
  </si>
  <si>
    <t>IERR</t>
  </si>
  <si>
    <t>Suplementação de dotação destinada ao realinhamento de execução de obra de eletrificação rural no projeto de Assentamento Ajarani e a instalação de rede de energia elétrica na Vila de Campos Novos no Município de Iracema. (IRACEMA). OF 24 SEFAZ (OF 09 - Dep Jeferson Alves) - SEI 22101.001558/2022.21. (TRANSFERÊNCIA ESPECIAL)</t>
  </si>
  <si>
    <t>MUNICÍPIO DE IRACEMA</t>
  </si>
  <si>
    <t>SEFAZ/Operações Especiais - Recursos de transferências especiais por emenda parlamentar</t>
  </si>
  <si>
    <t>MUNICÍPIO DE CARACARAÍ</t>
  </si>
  <si>
    <t>MUNICÍPIO DE BONFIM</t>
  </si>
  <si>
    <t>Despesa com reequilíbrio de Macrodrenagem na Vila Campos Novos, no município de Iracema (objetivando a melhoria de drenagem no município de Iracema-RR). (IRACEMA). OF 48 SEFAZ (OF 20 - Dep Yonny Pedroso) - SEI 22101.003073/2022.71. (TRANSFERÊNCIA ESPECIAL)</t>
  </si>
  <si>
    <t>Pavimentação com paralelepípedos em ruas de Campos Novos, no município de Iracema, Conforme SEI Nº 22101.003544/2022.41 (TRANSFERÊNCIA ESPECIAL)</t>
  </si>
  <si>
    <t>Aquisição de caçambas lixeiras em aço, para o município de Caracaraí.  (TRANSFERÊNCIA ESPECIAL)</t>
  </si>
  <si>
    <t>Aquisição de bombas elevatórias de sistema de saneamento do município de Caracaraí.  (TRANSFERÊNCIA ESPECIAL)</t>
  </si>
  <si>
    <t>Construção de rampa em concreto armado, para embarque e desembarque de pequenas embarcações no municipio de Caracaraí.  (TRANSFERÊNCIA ESPECIAL)</t>
  </si>
  <si>
    <t>Pavimentação com paralelepípedos em ruas de Campos Novos  no município de Iracema/Secretaria Municipal de Obras de Iracema-RR.  (TRANSFERÊNCIA ESPECIAL)</t>
  </si>
  <si>
    <t>Despesa com reequilibrio de Macrodrenagem na Vila Campos Novos, no municipio de Iracema-RR (Convenio FUNASA n° CV 0018/18). (IRACEMA). OF 33 SEFAZ (OF 18 - Dep Yonny Pedroso) - SEI 22101.002200/2022.15. (TRANSFERÊNCIA ESPECIAL)</t>
  </si>
  <si>
    <t>25 - ENERGIA</t>
  </si>
  <si>
    <t>12 - EDUCAÇÃO</t>
  </si>
  <si>
    <t>Suplementação de recursos para a realização de cursos de extensão, realizados pela  Fundação Universidade Virtual de Roraima. (Para atender o SEI Nº 17301.000164/2022.69)</t>
  </si>
  <si>
    <t>Reforço de dotação ao orçamento do Instituto de Pesos e Medidas do Estado de Roraima (ESTADO). OF 50,118 e 187, respectivamente, SEI 22302.000106/2022.65, SEI 22302000296/2022 e SEI 22302.000467/2022.10</t>
  </si>
  <si>
    <t>20 - AGRICULTURA</t>
  </si>
  <si>
    <t>Suplementação de dotação destinada a aquisição de equipamentos médico-hospitalares para atender as  unidades de saúde do Município de Bonfim. (TRANSFERÊNCIA ESPECIAL)</t>
  </si>
  <si>
    <t>MUNICÍPIO DE UIRAMUTÃ</t>
  </si>
  <si>
    <t>MUNICÍPIO DE SÃO JOÃO DA BALIZA</t>
  </si>
  <si>
    <t>Construção de Casa de Apoio na Comunidade do Flexal no município de Uiramutã para a recepção as famílias indígenas  para utilização de armazenamento e logística de produtos, com espaço para acomodações das famílias. (TRANSFERÊNCIAS ESPECIAL)</t>
  </si>
  <si>
    <t>Construção de arquibancadas e vestiário no campo de futebol "Campo dos Veteranos", no município de Iracema. (TRANSFERÊNCIAS ESPECIAL)</t>
  </si>
  <si>
    <t>Construção de pontes no Município de Bonfim (TRANSFERÊNCIAS ESPECIAL)</t>
  </si>
  <si>
    <t>Urbanização e calçamento no município de São João da Baliza (TRANSFERÊNCIA ESPECIAL)</t>
  </si>
  <si>
    <t>Pavimentação com paralelepípedos em ruas de Campos Novos, no município de Iracema. (TRANSFERÊNCIA ESPECIAL)</t>
  </si>
  <si>
    <t>MUNICÍPIO DE PACARAIMA</t>
  </si>
  <si>
    <t>Construção do Centro de Tradições Indígenas  no município de Pacaraima. (TRANSFERÊNCIA ESPECIAL)</t>
  </si>
  <si>
    <t>Construção de pavimentação em paralelepípedos na Vila Santo Antônio, da vicinal 05, do município de Iracema. (TRANSFERÊNCIA ESPECIAL)</t>
  </si>
  <si>
    <t>Construção de praça na Av. Vitor Mota no município de Uiramutã. (TRANSFERÊNCIA ESPECIAL)</t>
  </si>
  <si>
    <t>MUNICÍO DE SÃO JOÃO DA BALIZA</t>
  </si>
  <si>
    <t>Para atender a Urbanização e calçamento de ruas do perímetro urbano do município São Joao da Baliza OF 65 SESAU (OF 09 - Dep. Jânio Xingu) - SEI 22101.006279/2022.53. (TRANSFERÊNCIA ESPECIAL)</t>
  </si>
  <si>
    <t>Construção de um Grêmio Recreativo Esportivo, no município de Iracema. (TRANSFERÊNCIA ESPECIAL)</t>
  </si>
  <si>
    <t>Despesa com reequilibrio de Macrodrenagem na Vila Campos Novos, no municipio de Iracema-RR (Convenio FUNASA n° CV 0018/18). (IRACEMA). OF 33 SEFAZ (OF 17 - Dep Yonny Pedroso) - SEI 22101.002200/2022.15. (TRANSFERÊNCIA ESPECIAL)</t>
  </si>
  <si>
    <t>Despesa com reequilibrio de Macrodrenagem na Vila Campos Novos, no municipio de Iracema-RR (Convenio FUNASA n° CV 0018/18). (IRACEMA). OF 33 SEFAZ (OF 19 - Dep Yonny Pedroso) - SEI 22101.002200/2022.15. (TRANSFERÊNCIAL ESPECIAL)</t>
  </si>
  <si>
    <t>01 - LEGISLATIVA</t>
  </si>
  <si>
    <t>06 - SEGURANÇA PÚBLICA</t>
  </si>
  <si>
    <t>23 - COMÉRCIO E SERVIÇO</t>
  </si>
  <si>
    <t>04 - ADMINISTRAÇÃO/ 06 - SEGURANÇA PÚBLICA</t>
  </si>
  <si>
    <t>08 - ASSISTÊNCIA SOCIAL</t>
  </si>
  <si>
    <t>17 - SANEAMENTO</t>
  </si>
  <si>
    <t>14 - DIREITOS À CIDADANIA</t>
  </si>
  <si>
    <t>28 - ENCARGOS ESPECIAIS</t>
  </si>
  <si>
    <t>18 - GESTÃO AMBIENTAL</t>
  </si>
  <si>
    <t>13 - CULTURA</t>
  </si>
  <si>
    <t>11 - TRABALHO</t>
  </si>
  <si>
    <t>10 - SAÚDE</t>
  </si>
  <si>
    <t>LOA 2022 - EMENDAS PARLAMENTARES - COLETIVAS - ATUALIZADO EM: 26/06/2023</t>
  </si>
  <si>
    <t>Credenciamento de empresas especializadas para prestação de serviços de incentivo a comunicação/integração social e aceleração da aprendizagem em crianças de até cinco anos diagnosticadas com Transtorno do Espectro Autista (TEA) (ESTADO). OF 06 e 19 - SEI 23101.001726/2022.41.</t>
  </si>
  <si>
    <t>LOA 2022 - EMENDAS PARLAMENTARES - INDIVIDUAIS - ATUALIZADO EM: 26/06/2023</t>
  </si>
  <si>
    <t>EP 1</t>
  </si>
  <si>
    <t>EP 2</t>
  </si>
  <si>
    <t>EP 3</t>
  </si>
  <si>
    <t>EP 4</t>
  </si>
  <si>
    <t>EP 5</t>
  </si>
  <si>
    <t>EP 6</t>
  </si>
  <si>
    <t>EP 7</t>
  </si>
  <si>
    <t>EP 9</t>
  </si>
  <si>
    <t>EP 10</t>
  </si>
  <si>
    <t>EP 11</t>
  </si>
  <si>
    <t>EP 12</t>
  </si>
  <si>
    <t>EP 13</t>
  </si>
  <si>
    <t>EP 14</t>
  </si>
  <si>
    <t>EP 15</t>
  </si>
  <si>
    <t>EP 16</t>
  </si>
  <si>
    <t>EP 17</t>
  </si>
  <si>
    <t>EP 18</t>
  </si>
  <si>
    <t>EP 19</t>
  </si>
  <si>
    <t>EP 20</t>
  </si>
  <si>
    <t>EP 21</t>
  </si>
  <si>
    <t>EP 22</t>
  </si>
  <si>
    <t>EP 23</t>
  </si>
  <si>
    <t>EP 24</t>
  </si>
  <si>
    <t>EP 25</t>
  </si>
  <si>
    <t>EP 26</t>
  </si>
  <si>
    <t>EP 27</t>
  </si>
  <si>
    <t>EP 28</t>
  </si>
  <si>
    <t>EP 29</t>
  </si>
  <si>
    <t>EP 30</t>
  </si>
  <si>
    <t>EP 32</t>
  </si>
  <si>
    <t>EP 33</t>
  </si>
  <si>
    <t>EP 34</t>
  </si>
  <si>
    <t>EP 35</t>
  </si>
  <si>
    <t>EP 36</t>
  </si>
  <si>
    <t>EP 37</t>
  </si>
  <si>
    <t>EP 38</t>
  </si>
  <si>
    <t>EP 39</t>
  </si>
  <si>
    <t>EP 40</t>
  </si>
  <si>
    <t>EP 41</t>
  </si>
  <si>
    <t>EP 42</t>
  </si>
  <si>
    <t>EP 43</t>
  </si>
  <si>
    <t>EP 44</t>
  </si>
  <si>
    <t>EP 45</t>
  </si>
  <si>
    <t>EP 46</t>
  </si>
  <si>
    <t>EP 47</t>
  </si>
  <si>
    <t>EP 48</t>
  </si>
  <si>
    <t>EP 49</t>
  </si>
  <si>
    <t>EP 50</t>
  </si>
  <si>
    <t>EP 51</t>
  </si>
  <si>
    <t>EP 52</t>
  </si>
  <si>
    <t>EP 53</t>
  </si>
  <si>
    <t>EP 54</t>
  </si>
  <si>
    <t>EP 55</t>
  </si>
  <si>
    <t>EP 56</t>
  </si>
  <si>
    <t>EP 57</t>
  </si>
  <si>
    <t>EP 58</t>
  </si>
  <si>
    <t>EP 59</t>
  </si>
  <si>
    <t>EP 60</t>
  </si>
  <si>
    <t>EP 61</t>
  </si>
  <si>
    <t>EP 62</t>
  </si>
  <si>
    <t>EP 63</t>
  </si>
  <si>
    <t>EP 64</t>
  </si>
  <si>
    <t>EP 65</t>
  </si>
  <si>
    <t>EP 66</t>
  </si>
  <si>
    <t>EP 67</t>
  </si>
  <si>
    <t>EP 68</t>
  </si>
  <si>
    <t>EP 69</t>
  </si>
  <si>
    <t>EP 70</t>
  </si>
  <si>
    <t>EP 71</t>
  </si>
  <si>
    <t>EP 72</t>
  </si>
  <si>
    <t>EP 73</t>
  </si>
  <si>
    <t>EP 74</t>
  </si>
  <si>
    <t>EP 75</t>
  </si>
  <si>
    <t>EP 76</t>
  </si>
  <si>
    <t>EP 77</t>
  </si>
  <si>
    <t>EP 78</t>
  </si>
  <si>
    <t>EP 79</t>
  </si>
  <si>
    <t>EP 80</t>
  </si>
  <si>
    <t>EP 81</t>
  </si>
  <si>
    <t>EP 82</t>
  </si>
  <si>
    <t>EP 83</t>
  </si>
  <si>
    <t>EP 84</t>
  </si>
  <si>
    <t>EP 85</t>
  </si>
  <si>
    <t>EP 86</t>
  </si>
  <si>
    <t>EP 87</t>
  </si>
  <si>
    <t>EP 88</t>
  </si>
  <si>
    <t>EP 89</t>
  </si>
  <si>
    <t>EP 90</t>
  </si>
  <si>
    <t>EP 91</t>
  </si>
  <si>
    <t>EP 92</t>
  </si>
  <si>
    <t xml:space="preserve">EP 8 </t>
  </si>
  <si>
    <t xml:space="preserve"> EP 31</t>
  </si>
  <si>
    <t>EP 93</t>
  </si>
  <si>
    <t>EP 94</t>
  </si>
  <si>
    <t>EP 95</t>
  </si>
  <si>
    <t>EP 96</t>
  </si>
  <si>
    <t>EP 97</t>
  </si>
  <si>
    <t>EP 98</t>
  </si>
  <si>
    <t>EP 99</t>
  </si>
  <si>
    <t>EP 100</t>
  </si>
  <si>
    <t>EP 101</t>
  </si>
  <si>
    <t>EP 102</t>
  </si>
  <si>
    <t>EP 103</t>
  </si>
  <si>
    <t>EP 104</t>
  </si>
  <si>
    <t>EP 105</t>
  </si>
  <si>
    <t>EP 106</t>
  </si>
  <si>
    <t>EP 107</t>
  </si>
  <si>
    <t>EP 108</t>
  </si>
  <si>
    <t>EP 109</t>
  </si>
  <si>
    <t>EP 110</t>
  </si>
  <si>
    <t>EP 111</t>
  </si>
  <si>
    <t>EP 112</t>
  </si>
  <si>
    <t>EP 113</t>
  </si>
  <si>
    <t>EP 114</t>
  </si>
  <si>
    <t>EP 115</t>
  </si>
  <si>
    <t>EP 116</t>
  </si>
  <si>
    <t>EP 117</t>
  </si>
  <si>
    <t>EP 118</t>
  </si>
  <si>
    <t>EP 119</t>
  </si>
  <si>
    <t>EP 120</t>
  </si>
  <si>
    <t>EP 121</t>
  </si>
  <si>
    <t>EP 122</t>
  </si>
  <si>
    <t>EP 123</t>
  </si>
  <si>
    <t>EP 124</t>
  </si>
  <si>
    <t>EP 125</t>
  </si>
  <si>
    <t>EP 126</t>
  </si>
  <si>
    <t>EP 127</t>
  </si>
  <si>
    <t>EP 128</t>
  </si>
  <si>
    <t>EP 129</t>
  </si>
  <si>
    <t>EP 130</t>
  </si>
  <si>
    <t>EP 131</t>
  </si>
  <si>
    <t>EP 132</t>
  </si>
  <si>
    <t>EP 133</t>
  </si>
  <si>
    <t>EP 134</t>
  </si>
  <si>
    <t>EP 135</t>
  </si>
  <si>
    <t>EP 136</t>
  </si>
  <si>
    <t>EP 137</t>
  </si>
  <si>
    <t>EP 138</t>
  </si>
  <si>
    <t>EP 139</t>
  </si>
  <si>
    <t>EP 140</t>
  </si>
  <si>
    <t>EP 141</t>
  </si>
  <si>
    <t>EP 142</t>
  </si>
  <si>
    <t>EP 143</t>
  </si>
  <si>
    <t>EP 144</t>
  </si>
  <si>
    <t>EP 145</t>
  </si>
  <si>
    <t>EP 146</t>
  </si>
  <si>
    <t>EP 147</t>
  </si>
  <si>
    <t>EP 148</t>
  </si>
  <si>
    <t>EP 149</t>
  </si>
  <si>
    <t>EP 150</t>
  </si>
  <si>
    <t>EP 151</t>
  </si>
  <si>
    <t>EP 152</t>
  </si>
  <si>
    <t>EP 153</t>
  </si>
  <si>
    <t>EP 154</t>
  </si>
  <si>
    <t>EP 155</t>
  </si>
  <si>
    <t>EP 156</t>
  </si>
  <si>
    <t>EP 157</t>
  </si>
  <si>
    <t>EP 158</t>
  </si>
  <si>
    <t>EP 159</t>
  </si>
  <si>
    <t>EP 160</t>
  </si>
  <si>
    <t>EP 161</t>
  </si>
  <si>
    <t>EP 162</t>
  </si>
  <si>
    <t>EP 163</t>
  </si>
  <si>
    <t>EP 164</t>
  </si>
  <si>
    <t>EP 165</t>
  </si>
  <si>
    <t>EP 166</t>
  </si>
  <si>
    <t>EP 167</t>
  </si>
  <si>
    <t>EP 168</t>
  </si>
  <si>
    <t>EP 169</t>
  </si>
  <si>
    <t>EP 170</t>
  </si>
  <si>
    <t>EP 171</t>
  </si>
  <si>
    <t>EP 172</t>
  </si>
  <si>
    <t>EP 173</t>
  </si>
  <si>
    <t>EP 174</t>
  </si>
  <si>
    <t>EP 175</t>
  </si>
  <si>
    <t>EP 176</t>
  </si>
  <si>
    <t>EP 177</t>
  </si>
  <si>
    <t>EP 178</t>
  </si>
  <si>
    <t xml:space="preserve">TOTAL GERAL </t>
  </si>
  <si>
    <t>TOTAL INDIVIDUAL</t>
  </si>
  <si>
    <t>TOTAL COLETIVA</t>
  </si>
  <si>
    <t xml:space="preserve"> GOVERNO DO ESTADO DE RORAIMA</t>
  </si>
  <si>
    <t xml:space="preserve"> SECRETARIA DE ESTADO DE PLANEJAMENTO E ORÇAMENTO</t>
  </si>
  <si>
    <t xml:space="preserve"> COORDENADORIA GERAL DE ORÇAMENTO PÚBLICO</t>
  </si>
  <si>
    <t>DIVISÃO DE PROGRAMAÇÃO ORÇAMENTÁRIA DA DESPESA - DPOD</t>
  </si>
  <si>
    <t xml:space="preserve">           - FIPLAN: - PLAN61; PLAN71, RELAÇÃO DE ALTERAÇÃO DO QUADRO DE DETALHAMENTO DA DESPESA; em 26/06/2023, 12:40hrs.</t>
  </si>
  <si>
    <r>
      <rPr>
        <b/>
        <sz val="10"/>
        <rFont val="Arial"/>
        <family val="2"/>
      </rPr>
      <t xml:space="preserve">Fonte: - </t>
    </r>
    <r>
      <rPr>
        <sz val="10"/>
        <rFont val="Arial"/>
        <family val="2"/>
      </rPr>
      <t>Relatório Inicail de Emenda Parlamentar Individual - LOA/2022;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</si>
</sst>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_(* \(#,##0\);_(* &quot;-&quot;_);_(@_)"/>
  </numFmts>
  <fonts count="17">
    <font>
      <sz val="11"/>
      <color theme="1"/>
      <name val="Calibri"/>
      <family val="2"/>
      <scheme val="minor"/>
    </font>
    <font>
      <sz val="11"/>
      <color theme="1"/>
      <name val="Calibri"/>
      <family val="2"/>
      <scheme val="minor"/>
    </font>
    <font>
      <sz val="12"/>
      <name val="Times New Roman"/>
      <family val="1"/>
    </font>
    <font>
      <b/>
      <sz val="12"/>
      <color indexed="8"/>
      <name val="Times New Roman"/>
      <family val="1"/>
    </font>
    <font>
      <sz val="12"/>
      <color indexed="8"/>
      <name val="Times New Roman"/>
      <family val="1"/>
    </font>
    <font>
      <sz val="10"/>
      <name val="Arial"/>
      <family val="2"/>
    </font>
    <font>
      <sz val="12"/>
      <color theme="1"/>
      <name val="Calibri"/>
      <family val="2"/>
      <scheme val="minor"/>
    </font>
    <font>
      <b/>
      <sz val="12"/>
      <color theme="1"/>
      <name val="Times New Roman"/>
      <family val="1"/>
    </font>
    <font>
      <sz val="12"/>
      <color theme="1"/>
      <name val="Times New Roman"/>
      <family val="1"/>
    </font>
    <font>
      <b/>
      <sz val="12"/>
      <color theme="1"/>
      <name val="Calibri"/>
      <family val="2"/>
      <scheme val="minor"/>
    </font>
    <font>
      <sz val="12"/>
      <name val="Calibri"/>
      <family val="2"/>
      <scheme val="minor"/>
    </font>
    <font>
      <sz val="12"/>
      <color indexed="10"/>
      <name val="Times New Roman"/>
      <family val="1"/>
    </font>
    <font>
      <b/>
      <sz val="12"/>
      <color rgb="FFFF0000"/>
      <name val="Arial"/>
      <family val="2"/>
    </font>
    <font>
      <sz val="11"/>
      <color theme="1"/>
      <name val="Times New Roman"/>
      <family val="1"/>
    </font>
    <font>
      <b/>
      <sz val="12"/>
      <color theme="1"/>
      <name val="Times "/>
    </font>
    <font>
      <b/>
      <sz val="10"/>
      <name val="Times"/>
      <family val="1"/>
    </font>
    <font>
      <b/>
      <sz val="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0" fontId="5" fillId="0" borderId="0"/>
    <xf numFmtId="0" fontId="5" fillId="0" borderId="0"/>
  </cellStyleXfs>
  <cellXfs count="107">
    <xf numFmtId="0" fontId="0" fillId="0" borderId="0" xfId="0"/>
    <xf numFmtId="0" fontId="2" fillId="2" borderId="1"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39" fontId="6" fillId="0" borderId="0" xfId="1" applyNumberFormat="1" applyFont="1" applyAlignment="1">
      <alignment horizontal="center" vertical="center"/>
    </xf>
    <xf numFmtId="0" fontId="6" fillId="2" borderId="0" xfId="0" applyFont="1" applyFill="1" applyAlignment="1">
      <alignment vertical="center"/>
    </xf>
    <xf numFmtId="0" fontId="8" fillId="0" borderId="0" xfId="0" applyFont="1" applyAlignment="1">
      <alignment horizontal="center" vertical="center"/>
    </xf>
    <xf numFmtId="0" fontId="7" fillId="3" borderId="1" xfId="0" applyFont="1" applyFill="1" applyBorder="1" applyAlignment="1">
      <alignment horizontal="center" vertical="center"/>
    </xf>
    <xf numFmtId="0" fontId="9" fillId="0" borderId="0" xfId="0" applyFont="1" applyAlignment="1">
      <alignment vertical="center"/>
    </xf>
    <xf numFmtId="0" fontId="8" fillId="0" borderId="1" xfId="0" applyFont="1" applyBorder="1" applyAlignment="1">
      <alignment horizontal="center" vertical="center"/>
    </xf>
    <xf numFmtId="39" fontId="8" fillId="0" borderId="1" xfId="1" applyNumberFormat="1" applyFont="1" applyBorder="1" applyAlignment="1">
      <alignment horizontal="center" vertical="center"/>
    </xf>
    <xf numFmtId="0" fontId="8" fillId="2" borderId="1" xfId="0" applyFont="1" applyFill="1" applyBorder="1" applyAlignment="1">
      <alignment horizontal="center" vertical="center"/>
    </xf>
    <xf numFmtId="39" fontId="8" fillId="2" borderId="1" xfId="1"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6" fillId="4" borderId="0" xfId="0" applyFont="1" applyFill="1" applyAlignment="1">
      <alignment vertical="center"/>
    </xf>
    <xf numFmtId="39" fontId="2" fillId="2" borderId="1" xfId="1" applyNumberFormat="1" applyFont="1" applyFill="1" applyBorder="1" applyAlignment="1">
      <alignment horizontal="center" vertical="center"/>
    </xf>
    <xf numFmtId="0" fontId="10" fillId="4" borderId="0" xfId="0" applyFont="1" applyFill="1" applyAlignment="1">
      <alignment vertical="center"/>
    </xf>
    <xf numFmtId="0" fontId="8" fillId="0" borderId="1" xfId="0" applyFont="1" applyBorder="1" applyAlignment="1">
      <alignment horizontal="center" vertical="center" wrapText="1"/>
    </xf>
    <xf numFmtId="39" fontId="8" fillId="0" borderId="1" xfId="1" applyNumberFormat="1" applyFont="1" applyBorder="1" applyAlignment="1">
      <alignment horizontal="center" vertical="center" wrapText="1"/>
    </xf>
    <xf numFmtId="0" fontId="6" fillId="2" borderId="0" xfId="0" applyFont="1" applyFill="1" applyAlignment="1">
      <alignment vertical="center" wrapText="1"/>
    </xf>
    <xf numFmtId="39" fontId="8" fillId="2" borderId="1" xfId="1" applyNumberFormat="1" applyFont="1" applyFill="1" applyBorder="1" applyAlignment="1">
      <alignment horizontal="center" vertical="center" wrapText="1"/>
    </xf>
    <xf numFmtId="0" fontId="8" fillId="0" borderId="0" xfId="0" applyFont="1" applyAlignment="1">
      <alignment vertical="center" wrapText="1"/>
    </xf>
    <xf numFmtId="0" fontId="6" fillId="0" borderId="0" xfId="0" applyFont="1" applyAlignment="1">
      <alignment vertical="center" wrapText="1"/>
    </xf>
    <xf numFmtId="39" fontId="6" fillId="0" borderId="0" xfId="1" applyNumberFormat="1" applyFont="1" applyBorder="1" applyAlignment="1">
      <alignment horizontal="center" vertical="center"/>
    </xf>
    <xf numFmtId="43" fontId="6" fillId="0" borderId="0" xfId="0" applyNumberFormat="1" applyFont="1" applyAlignment="1">
      <alignment vertical="center" wrapText="1"/>
    </xf>
    <xf numFmtId="0" fontId="6" fillId="5" borderId="0" xfId="0" applyFont="1" applyFill="1"/>
    <xf numFmtId="0" fontId="6" fillId="2" borderId="0" xfId="0" applyFont="1" applyFill="1"/>
    <xf numFmtId="0" fontId="6" fillId="2" borderId="0" xfId="0" applyFont="1" applyFill="1" applyAlignment="1">
      <alignment horizontal="center" vertical="center"/>
    </xf>
    <xf numFmtId="43" fontId="6" fillId="2" borderId="0" xfId="0" applyNumberFormat="1" applyFont="1" applyFill="1" applyAlignment="1">
      <alignment vertical="center" wrapText="1"/>
    </xf>
    <xf numFmtId="39" fontId="7" fillId="3" borderId="1" xfId="1" applyNumberFormat="1" applyFont="1" applyFill="1" applyBorder="1" applyAlignment="1">
      <alignment horizontal="center" vertical="center" wrapText="1"/>
    </xf>
    <xf numFmtId="0" fontId="10" fillId="2" borderId="0" xfId="0" applyFont="1" applyFill="1" applyAlignment="1">
      <alignment vertical="center"/>
    </xf>
    <xf numFmtId="0" fontId="8" fillId="4" borderId="1" xfId="0" applyFont="1" applyFill="1" applyBorder="1" applyAlignment="1">
      <alignment vertical="center"/>
    </xf>
    <xf numFmtId="0" fontId="8" fillId="0" borderId="1" xfId="0" applyFont="1" applyBorder="1" applyAlignment="1">
      <alignment vertical="center"/>
    </xf>
    <xf numFmtId="0" fontId="8" fillId="2" borderId="1" xfId="0" applyFont="1" applyFill="1" applyBorder="1" applyAlignment="1">
      <alignment vertical="center"/>
    </xf>
    <xf numFmtId="0" fontId="8" fillId="2" borderId="0" xfId="0" applyFont="1" applyFill="1" applyAlignment="1">
      <alignment vertical="center"/>
    </xf>
    <xf numFmtId="0" fontId="7" fillId="3" borderId="3" xfId="0" applyFont="1" applyFill="1" applyBorder="1" applyAlignment="1">
      <alignment horizontal="center" vertical="center" wrapText="1"/>
    </xf>
    <xf numFmtId="0" fontId="8" fillId="0" borderId="3" xfId="0" applyFont="1" applyBorder="1" applyAlignment="1">
      <alignment vertical="center" wrapText="1"/>
    </xf>
    <xf numFmtId="0" fontId="8" fillId="2" borderId="3" xfId="0" applyFont="1" applyFill="1" applyBorder="1" applyAlignment="1">
      <alignment vertical="center" wrapText="1"/>
    </xf>
    <xf numFmtId="0" fontId="2" fillId="2" borderId="3" xfId="0" applyFont="1" applyFill="1" applyBorder="1" applyAlignment="1">
      <alignment vertical="center" wrapText="1"/>
    </xf>
    <xf numFmtId="0" fontId="8" fillId="0" borderId="0" xfId="0" applyFont="1" applyAlignment="1">
      <alignment wrapText="1"/>
    </xf>
    <xf numFmtId="0" fontId="8" fillId="0" borderId="3" xfId="0" applyFont="1" applyBorder="1" applyAlignment="1">
      <alignment horizontal="left" vertical="center" wrapText="1" readingOrder="2"/>
    </xf>
    <xf numFmtId="0" fontId="8" fillId="0" borderId="3" xfId="0" applyFont="1" applyBorder="1" applyAlignment="1">
      <alignment horizontal="left" vertical="center" readingOrder="2"/>
    </xf>
    <xf numFmtId="0" fontId="8" fillId="2" borderId="3" xfId="0" applyFont="1" applyFill="1" applyBorder="1" applyAlignment="1">
      <alignment vertical="top" wrapText="1"/>
    </xf>
    <xf numFmtId="0" fontId="8" fillId="2" borderId="1" xfId="0" applyFont="1" applyFill="1" applyBorder="1" applyAlignment="1">
      <alignment horizontal="left" vertical="center"/>
    </xf>
    <xf numFmtId="0" fontId="2" fillId="2" borderId="1" xfId="0" applyFont="1" applyFill="1" applyBorder="1" applyAlignment="1">
      <alignment vertical="center"/>
    </xf>
    <xf numFmtId="0" fontId="8" fillId="4" borderId="2" xfId="0" applyFont="1" applyFill="1" applyBorder="1" applyAlignment="1">
      <alignment vertical="center"/>
    </xf>
    <xf numFmtId="0" fontId="8" fillId="2" borderId="0" xfId="0" applyFont="1" applyFill="1"/>
    <xf numFmtId="0" fontId="13" fillId="2" borderId="1" xfId="0" applyFont="1" applyFill="1" applyBorder="1" applyAlignment="1">
      <alignment vertical="center" wrapText="1"/>
    </xf>
    <xf numFmtId="0" fontId="8" fillId="2" borderId="0" xfId="0" applyFont="1" applyFill="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6" fillId="3" borderId="0" xfId="0" applyFont="1" applyFill="1" applyAlignment="1">
      <alignment horizontal="center" vertical="center"/>
    </xf>
    <xf numFmtId="39" fontId="8" fillId="2" borderId="0" xfId="1" applyNumberFormat="1" applyFont="1" applyFill="1" applyBorder="1" applyAlignment="1">
      <alignment horizontal="center" vertical="center"/>
    </xf>
    <xf numFmtId="39" fontId="8" fillId="0" borderId="0" xfId="1" applyNumberFormat="1" applyFont="1" applyBorder="1" applyAlignment="1">
      <alignment horizontal="center" vertical="center"/>
    </xf>
    <xf numFmtId="39" fontId="7" fillId="2" borderId="1" xfId="1" applyNumberFormat="1" applyFont="1" applyFill="1" applyBorder="1" applyAlignment="1">
      <alignment horizontal="center" vertical="center"/>
    </xf>
    <xf numFmtId="39" fontId="7" fillId="0" borderId="6" xfId="1" applyNumberFormat="1" applyFont="1" applyBorder="1" applyAlignment="1">
      <alignment horizontal="center" vertical="center"/>
    </xf>
    <xf numFmtId="0" fontId="7" fillId="0" borderId="1" xfId="0" applyFont="1" applyBorder="1" applyAlignment="1">
      <alignment vertical="center"/>
    </xf>
    <xf numFmtId="39" fontId="14" fillId="0" borderId="1" xfId="1" applyNumberFormat="1" applyFont="1" applyBorder="1" applyAlignment="1">
      <alignment horizontal="center" vertical="center"/>
    </xf>
    <xf numFmtId="0" fontId="8" fillId="0" borderId="1" xfId="0" applyFont="1" applyBorder="1" applyAlignment="1">
      <alignment vertical="center" wrapText="1"/>
    </xf>
    <xf numFmtId="0" fontId="15" fillId="0" borderId="0" xfId="3" applyFont="1" applyAlignment="1">
      <alignment horizontal="left"/>
    </xf>
    <xf numFmtId="0" fontId="7" fillId="3" borderId="2" xfId="0" applyFont="1" applyFill="1" applyBorder="1" applyAlignment="1">
      <alignment horizontal="center" vertical="center"/>
    </xf>
    <xf numFmtId="39" fontId="7" fillId="3" borderId="2" xfId="1"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0" fillId="0" borderId="1" xfId="0" applyBorder="1"/>
    <xf numFmtId="164" fontId="5" fillId="0" borderId="0" xfId="0" applyNumberFormat="1" applyFont="1" applyAlignment="1">
      <alignment horizontal="left" vertical="top"/>
    </xf>
    <xf numFmtId="0" fontId="0" fillId="0" borderId="0" xfId="0" applyAlignment="1">
      <alignment vertical="top"/>
    </xf>
    <xf numFmtId="0" fontId="5" fillId="0" borderId="0" xfId="0" applyFont="1" applyAlignment="1">
      <alignment vertical="top"/>
    </xf>
    <xf numFmtId="0" fontId="7" fillId="2" borderId="1" xfId="0" applyFont="1" applyFill="1" applyBorder="1" applyAlignment="1">
      <alignment vertical="center"/>
    </xf>
    <xf numFmtId="0" fontId="7" fillId="2" borderId="0" xfId="0" applyFont="1" applyFill="1" applyAlignment="1">
      <alignment vertical="center"/>
    </xf>
    <xf numFmtId="164" fontId="5" fillId="0" borderId="0" xfId="0" applyNumberFormat="1" applyFont="1" applyAlignment="1">
      <alignment vertical="top"/>
    </xf>
    <xf numFmtId="0" fontId="7" fillId="2" borderId="0" xfId="0" applyFont="1" applyFill="1" applyAlignment="1">
      <alignment horizontal="center" vertical="center"/>
    </xf>
    <xf numFmtId="0" fontId="8" fillId="3" borderId="0" xfId="0" applyFont="1" applyFill="1" applyAlignment="1">
      <alignment horizontal="center" vertical="center"/>
    </xf>
    <xf numFmtId="0" fontId="8" fillId="2" borderId="0" xfId="0" applyFont="1" applyFill="1" applyAlignment="1">
      <alignment vertical="center" wrapText="1"/>
    </xf>
    <xf numFmtId="0" fontId="8" fillId="2" borderId="0" xfId="0" applyFont="1" applyFill="1" applyAlignment="1">
      <alignment vertical="top" wrapText="1"/>
    </xf>
    <xf numFmtId="0" fontId="8" fillId="2" borderId="0" xfId="0" applyFont="1" applyFill="1" applyAlignment="1">
      <alignment horizontal="center" vertical="center" wrapText="1"/>
    </xf>
    <xf numFmtId="0" fontId="8" fillId="0" borderId="0" xfId="0" applyFont="1" applyAlignment="1">
      <alignment horizontal="center" vertical="center" wrapText="1"/>
    </xf>
    <xf numFmtId="39" fontId="8" fillId="2" borderId="0" xfId="1" applyNumberFormat="1" applyFont="1" applyFill="1" applyBorder="1" applyAlignment="1">
      <alignment horizontal="center" vertical="center" wrapText="1"/>
    </xf>
    <xf numFmtId="0" fontId="6" fillId="4" borderId="0" xfId="0" applyFont="1" applyFill="1" applyAlignment="1">
      <alignment vertical="center" wrapText="1"/>
    </xf>
    <xf numFmtId="39" fontId="7" fillId="0" borderId="0" xfId="1" applyNumberFormat="1" applyFont="1" applyBorder="1" applyAlignment="1">
      <alignment horizontal="center" vertical="center"/>
    </xf>
    <xf numFmtId="0" fontId="7" fillId="0" borderId="0" xfId="0" applyFont="1" applyAlignment="1">
      <alignment vertical="center"/>
    </xf>
    <xf numFmtId="39" fontId="14" fillId="0" borderId="0" xfId="1" applyNumberFormat="1" applyFont="1" applyBorder="1" applyAlignment="1">
      <alignment horizontal="center" vertical="center"/>
    </xf>
    <xf numFmtId="0" fontId="6" fillId="0" borderId="0" xfId="0" applyFont="1"/>
    <xf numFmtId="39" fontId="6" fillId="2" borderId="0" xfId="1" applyNumberFormat="1" applyFont="1" applyFill="1" applyBorder="1" applyAlignment="1">
      <alignment horizontal="center" vertical="center"/>
    </xf>
    <xf numFmtId="0" fontId="6" fillId="3" borderId="0" xfId="0" applyFont="1" applyFill="1" applyAlignment="1">
      <alignment horizontal="left" vertical="center"/>
    </xf>
    <xf numFmtId="43" fontId="6" fillId="0" borderId="0" xfId="1" applyFont="1" applyBorder="1" applyAlignment="1">
      <alignment vertical="center"/>
    </xf>
    <xf numFmtId="39" fontId="7" fillId="2" borderId="0" xfId="1"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8" xfId="0" applyFont="1" applyFill="1" applyBorder="1" applyAlignment="1">
      <alignment vertical="center"/>
    </xf>
    <xf numFmtId="0" fontId="8" fillId="2" borderId="0" xfId="0" applyFont="1" applyFill="1" applyAlignment="1">
      <alignment horizontal="left" vertical="center"/>
    </xf>
    <xf numFmtId="0" fontId="12" fillId="2" borderId="0" xfId="2" applyFont="1" applyFill="1" applyAlignment="1">
      <alignment horizontal="left" vertical="center"/>
    </xf>
    <xf numFmtId="0" fontId="12" fillId="0" borderId="0" xfId="2" applyFont="1" applyAlignment="1">
      <alignment horizontal="lef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39" fontId="8" fillId="0" borderId="5" xfId="1" applyNumberFormat="1" applyFont="1" applyBorder="1" applyAlignment="1">
      <alignment horizontal="center" vertical="center"/>
    </xf>
    <xf numFmtId="39" fontId="8" fillId="0" borderId="2" xfId="1" applyNumberFormat="1" applyFont="1" applyBorder="1" applyAlignment="1">
      <alignment horizontal="center" vertical="center"/>
    </xf>
    <xf numFmtId="0" fontId="8" fillId="2" borderId="5"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5" xfId="0" applyFont="1" applyFill="1" applyBorder="1" applyAlignment="1">
      <alignment horizontal="left" vertical="center"/>
    </xf>
    <xf numFmtId="0" fontId="8" fillId="2" borderId="2" xfId="0" applyFont="1" applyFill="1" applyBorder="1" applyAlignment="1">
      <alignment horizontal="left"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7" fillId="2" borderId="0" xfId="0" applyFont="1" applyFill="1" applyAlignment="1">
      <alignment horizontal="center" vertical="center"/>
    </xf>
    <xf numFmtId="164" fontId="5" fillId="0" borderId="0" xfId="0" applyNumberFormat="1" applyFont="1" applyAlignment="1">
      <alignment horizontal="left" vertical="top"/>
    </xf>
    <xf numFmtId="0" fontId="7" fillId="2" borderId="1" xfId="0" applyFont="1" applyFill="1" applyBorder="1" applyAlignment="1">
      <alignment horizontal="center" vertical="center"/>
    </xf>
    <xf numFmtId="0" fontId="8" fillId="2" borderId="6" xfId="0" applyFont="1" applyFill="1" applyBorder="1" applyAlignment="1">
      <alignment horizontal="left" vertical="center"/>
    </xf>
  </cellXfs>
  <cellStyles count="4">
    <cellStyle name="Normal" xfId="0" builtinId="0"/>
    <cellStyle name="Normal 2" xfId="3" xr:uid="{00000000-0005-0000-0000-000001000000}"/>
    <cellStyle name="Normal 3" xfId="2" xr:uid="{00000000-0005-0000-0000-00000200000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23812</xdr:rowOff>
    </xdr:from>
    <xdr:to>
      <xdr:col>0</xdr:col>
      <xdr:colOff>866775</xdr:colOff>
      <xdr:row>4</xdr:row>
      <xdr:rowOff>4762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12"/>
          <a:ext cx="8667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59531</xdr:rowOff>
    </xdr:from>
    <xdr:to>
      <xdr:col>0</xdr:col>
      <xdr:colOff>862013</xdr:colOff>
      <xdr:row>4</xdr:row>
      <xdr:rowOff>78581</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531"/>
          <a:ext cx="862013"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2007"/>
  <sheetViews>
    <sheetView tabSelected="1" zoomScale="70" zoomScaleNormal="70" workbookViewId="0">
      <selection activeCell="A6" sqref="A6:I6"/>
    </sheetView>
  </sheetViews>
  <sheetFormatPr defaultRowHeight="15.75"/>
  <cols>
    <col min="1" max="1" width="13.42578125" style="52" customWidth="1"/>
    <col min="2" max="2" width="25.85546875" style="2" customWidth="1"/>
    <col min="3" max="3" width="20.28515625" style="3" bestFit="1" customWidth="1"/>
    <col min="4" max="4" width="17.140625" style="4" customWidth="1"/>
    <col min="5" max="5" width="17.28515625" style="4" customWidth="1"/>
    <col min="6" max="6" width="27.7109375" style="2" customWidth="1"/>
    <col min="7" max="7" width="23.85546875" style="2" customWidth="1"/>
    <col min="8" max="8" width="93.5703125" style="23" customWidth="1"/>
    <col min="9" max="9" width="30.7109375" style="32" bestFit="1" customWidth="1"/>
    <col min="10" max="248" width="9.140625" style="3"/>
    <col min="249" max="249" width="11.42578125" style="3" bestFit="1" customWidth="1"/>
    <col min="250" max="250" width="12.42578125" style="3" bestFit="1" customWidth="1"/>
    <col min="251" max="251" width="22.5703125" style="3" bestFit="1" customWidth="1"/>
    <col min="252" max="252" width="17.85546875" style="3" customWidth="1"/>
    <col min="253" max="254" width="16.42578125" style="3" bestFit="1" customWidth="1"/>
    <col min="255" max="255" width="15" style="3" bestFit="1" customWidth="1"/>
    <col min="256" max="256" width="15.28515625" style="3" customWidth="1"/>
    <col min="257" max="257" width="23.42578125" style="3" customWidth="1"/>
    <col min="258" max="258" width="17.140625" style="3" bestFit="1" customWidth="1"/>
    <col min="259" max="259" width="26.28515625" style="3" customWidth="1"/>
    <col min="260" max="260" width="16.5703125" style="3" customWidth="1"/>
    <col min="261" max="261" width="19.140625" style="3" customWidth="1"/>
    <col min="262" max="262" width="19.42578125" style="3" customWidth="1"/>
    <col min="263" max="263" width="93.5703125" style="3" customWidth="1"/>
    <col min="264" max="504" width="9.140625" style="3"/>
    <col min="505" max="505" width="11.42578125" style="3" bestFit="1" customWidth="1"/>
    <col min="506" max="506" width="12.42578125" style="3" bestFit="1" customWidth="1"/>
    <col min="507" max="507" width="22.5703125" style="3" bestFit="1" customWidth="1"/>
    <col min="508" max="508" width="17.85546875" style="3" customWidth="1"/>
    <col min="509" max="510" width="16.42578125" style="3" bestFit="1" customWidth="1"/>
    <col min="511" max="511" width="15" style="3" bestFit="1" customWidth="1"/>
    <col min="512" max="512" width="15.28515625" style="3" customWidth="1"/>
    <col min="513" max="513" width="23.42578125" style="3" customWidth="1"/>
    <col min="514" max="514" width="17.140625" style="3" bestFit="1" customWidth="1"/>
    <col min="515" max="515" width="26.28515625" style="3" customWidth="1"/>
    <col min="516" max="516" width="16.5703125" style="3" customWidth="1"/>
    <col min="517" max="517" width="19.140625" style="3" customWidth="1"/>
    <col min="518" max="518" width="19.42578125" style="3" customWidth="1"/>
    <col min="519" max="519" width="93.5703125" style="3" customWidth="1"/>
    <col min="520" max="760" width="9.140625" style="3"/>
    <col min="761" max="761" width="11.42578125" style="3" bestFit="1" customWidth="1"/>
    <col min="762" max="762" width="12.42578125" style="3" bestFit="1" customWidth="1"/>
    <col min="763" max="763" width="22.5703125" style="3" bestFit="1" customWidth="1"/>
    <col min="764" max="764" width="17.85546875" style="3" customWidth="1"/>
    <col min="765" max="766" width="16.42578125" style="3" bestFit="1" customWidth="1"/>
    <col min="767" max="767" width="15" style="3" bestFit="1" customWidth="1"/>
    <col min="768" max="768" width="15.28515625" style="3" customWidth="1"/>
    <col min="769" max="769" width="23.42578125" style="3" customWidth="1"/>
    <col min="770" max="770" width="17.140625" style="3" bestFit="1" customWidth="1"/>
    <col min="771" max="771" width="26.28515625" style="3" customWidth="1"/>
    <col min="772" max="772" width="16.5703125" style="3" customWidth="1"/>
    <col min="773" max="773" width="19.140625" style="3" customWidth="1"/>
    <col min="774" max="774" width="19.42578125" style="3" customWidth="1"/>
    <col min="775" max="775" width="93.5703125" style="3" customWidth="1"/>
    <col min="776" max="1016" width="9.140625" style="3"/>
    <col min="1017" max="1017" width="11.42578125" style="3" bestFit="1" customWidth="1"/>
    <col min="1018" max="1018" width="12.42578125" style="3" bestFit="1" customWidth="1"/>
    <col min="1019" max="1019" width="22.5703125" style="3" bestFit="1" customWidth="1"/>
    <col min="1020" max="1020" width="17.85546875" style="3" customWidth="1"/>
    <col min="1021" max="1022" width="16.42578125" style="3" bestFit="1" customWidth="1"/>
    <col min="1023" max="1023" width="15" style="3" bestFit="1" customWidth="1"/>
    <col min="1024" max="1024" width="15.28515625" style="3" customWidth="1"/>
    <col min="1025" max="1025" width="23.42578125" style="3" customWidth="1"/>
    <col min="1026" max="1026" width="17.140625" style="3" bestFit="1" customWidth="1"/>
    <col min="1027" max="1027" width="26.28515625" style="3" customWidth="1"/>
    <col min="1028" max="1028" width="16.5703125" style="3" customWidth="1"/>
    <col min="1029" max="1029" width="19.140625" style="3" customWidth="1"/>
    <col min="1030" max="1030" width="19.42578125" style="3" customWidth="1"/>
    <col min="1031" max="1031" width="93.5703125" style="3" customWidth="1"/>
    <col min="1032" max="1272" width="9.140625" style="3"/>
    <col min="1273" max="1273" width="11.42578125" style="3" bestFit="1" customWidth="1"/>
    <col min="1274" max="1274" width="12.42578125" style="3" bestFit="1" customWidth="1"/>
    <col min="1275" max="1275" width="22.5703125" style="3" bestFit="1" customWidth="1"/>
    <col min="1276" max="1276" width="17.85546875" style="3" customWidth="1"/>
    <col min="1277" max="1278" width="16.42578125" style="3" bestFit="1" customWidth="1"/>
    <col min="1279" max="1279" width="15" style="3" bestFit="1" customWidth="1"/>
    <col min="1280" max="1280" width="15.28515625" style="3" customWidth="1"/>
    <col min="1281" max="1281" width="23.42578125" style="3" customWidth="1"/>
    <col min="1282" max="1282" width="17.140625" style="3" bestFit="1" customWidth="1"/>
    <col min="1283" max="1283" width="26.28515625" style="3" customWidth="1"/>
    <col min="1284" max="1284" width="16.5703125" style="3" customWidth="1"/>
    <col min="1285" max="1285" width="19.140625" style="3" customWidth="1"/>
    <col min="1286" max="1286" width="19.42578125" style="3" customWidth="1"/>
    <col min="1287" max="1287" width="93.5703125" style="3" customWidth="1"/>
    <col min="1288" max="1528" width="9.140625" style="3"/>
    <col min="1529" max="1529" width="11.42578125" style="3" bestFit="1" customWidth="1"/>
    <col min="1530" max="1530" width="12.42578125" style="3" bestFit="1" customWidth="1"/>
    <col min="1531" max="1531" width="22.5703125" style="3" bestFit="1" customWidth="1"/>
    <col min="1532" max="1532" width="17.85546875" style="3" customWidth="1"/>
    <col min="1533" max="1534" width="16.42578125" style="3" bestFit="1" customWidth="1"/>
    <col min="1535" max="1535" width="15" style="3" bestFit="1" customWidth="1"/>
    <col min="1536" max="1536" width="15.28515625" style="3" customWidth="1"/>
    <col min="1537" max="1537" width="23.42578125" style="3" customWidth="1"/>
    <col min="1538" max="1538" width="17.140625" style="3" bestFit="1" customWidth="1"/>
    <col min="1539" max="1539" width="26.28515625" style="3" customWidth="1"/>
    <col min="1540" max="1540" width="16.5703125" style="3" customWidth="1"/>
    <col min="1541" max="1541" width="19.140625" style="3" customWidth="1"/>
    <col min="1542" max="1542" width="19.42578125" style="3" customWidth="1"/>
    <col min="1543" max="1543" width="93.5703125" style="3" customWidth="1"/>
    <col min="1544" max="1784" width="9.140625" style="3"/>
    <col min="1785" max="1785" width="11.42578125" style="3" bestFit="1" customWidth="1"/>
    <col min="1786" max="1786" width="12.42578125" style="3" bestFit="1" customWidth="1"/>
    <col min="1787" max="1787" width="22.5703125" style="3" bestFit="1" customWidth="1"/>
    <col min="1788" max="1788" width="17.85546875" style="3" customWidth="1"/>
    <col min="1789" max="1790" width="16.42578125" style="3" bestFit="1" customWidth="1"/>
    <col min="1791" max="1791" width="15" style="3" bestFit="1" customWidth="1"/>
    <col min="1792" max="1792" width="15.28515625" style="3" customWidth="1"/>
    <col min="1793" max="1793" width="23.42578125" style="3" customWidth="1"/>
    <col min="1794" max="1794" width="17.140625" style="3" bestFit="1" customWidth="1"/>
    <col min="1795" max="1795" width="26.28515625" style="3" customWidth="1"/>
    <col min="1796" max="1796" width="16.5703125" style="3" customWidth="1"/>
    <col min="1797" max="1797" width="19.140625" style="3" customWidth="1"/>
    <col min="1798" max="1798" width="19.42578125" style="3" customWidth="1"/>
    <col min="1799" max="1799" width="93.5703125" style="3" customWidth="1"/>
    <col min="1800" max="2040" width="9.140625" style="3"/>
    <col min="2041" max="2041" width="11.42578125" style="3" bestFit="1" customWidth="1"/>
    <col min="2042" max="2042" width="12.42578125" style="3" bestFit="1" customWidth="1"/>
    <col min="2043" max="2043" width="22.5703125" style="3" bestFit="1" customWidth="1"/>
    <col min="2044" max="2044" width="17.85546875" style="3" customWidth="1"/>
    <col min="2045" max="2046" width="16.42578125" style="3" bestFit="1" customWidth="1"/>
    <col min="2047" max="2047" width="15" style="3" bestFit="1" customWidth="1"/>
    <col min="2048" max="2048" width="15.28515625" style="3" customWidth="1"/>
    <col min="2049" max="2049" width="23.42578125" style="3" customWidth="1"/>
    <col min="2050" max="2050" width="17.140625" style="3" bestFit="1" customWidth="1"/>
    <col min="2051" max="2051" width="26.28515625" style="3" customWidth="1"/>
    <col min="2052" max="2052" width="16.5703125" style="3" customWidth="1"/>
    <col min="2053" max="2053" width="19.140625" style="3" customWidth="1"/>
    <col min="2054" max="2054" width="19.42578125" style="3" customWidth="1"/>
    <col min="2055" max="2055" width="93.5703125" style="3" customWidth="1"/>
    <col min="2056" max="2296" width="9.140625" style="3"/>
    <col min="2297" max="2297" width="11.42578125" style="3" bestFit="1" customWidth="1"/>
    <col min="2298" max="2298" width="12.42578125" style="3" bestFit="1" customWidth="1"/>
    <col min="2299" max="2299" width="22.5703125" style="3" bestFit="1" customWidth="1"/>
    <col min="2300" max="2300" width="17.85546875" style="3" customWidth="1"/>
    <col min="2301" max="2302" width="16.42578125" style="3" bestFit="1" customWidth="1"/>
    <col min="2303" max="2303" width="15" style="3" bestFit="1" customWidth="1"/>
    <col min="2304" max="2304" width="15.28515625" style="3" customWidth="1"/>
    <col min="2305" max="2305" width="23.42578125" style="3" customWidth="1"/>
    <col min="2306" max="2306" width="17.140625" style="3" bestFit="1" customWidth="1"/>
    <col min="2307" max="2307" width="26.28515625" style="3" customWidth="1"/>
    <col min="2308" max="2308" width="16.5703125" style="3" customWidth="1"/>
    <col min="2309" max="2309" width="19.140625" style="3" customWidth="1"/>
    <col min="2310" max="2310" width="19.42578125" style="3" customWidth="1"/>
    <col min="2311" max="2311" width="93.5703125" style="3" customWidth="1"/>
    <col min="2312" max="2552" width="9.140625" style="3"/>
    <col min="2553" max="2553" width="11.42578125" style="3" bestFit="1" customWidth="1"/>
    <col min="2554" max="2554" width="12.42578125" style="3" bestFit="1" customWidth="1"/>
    <col min="2555" max="2555" width="22.5703125" style="3" bestFit="1" customWidth="1"/>
    <col min="2556" max="2556" width="17.85546875" style="3" customWidth="1"/>
    <col min="2557" max="2558" width="16.42578125" style="3" bestFit="1" customWidth="1"/>
    <col min="2559" max="2559" width="15" style="3" bestFit="1" customWidth="1"/>
    <col min="2560" max="2560" width="15.28515625" style="3" customWidth="1"/>
    <col min="2561" max="2561" width="23.42578125" style="3" customWidth="1"/>
    <col min="2562" max="2562" width="17.140625" style="3" bestFit="1" customWidth="1"/>
    <col min="2563" max="2563" width="26.28515625" style="3" customWidth="1"/>
    <col min="2564" max="2564" width="16.5703125" style="3" customWidth="1"/>
    <col min="2565" max="2565" width="19.140625" style="3" customWidth="1"/>
    <col min="2566" max="2566" width="19.42578125" style="3" customWidth="1"/>
    <col min="2567" max="2567" width="93.5703125" style="3" customWidth="1"/>
    <col min="2568" max="2808" width="9.140625" style="3"/>
    <col min="2809" max="2809" width="11.42578125" style="3" bestFit="1" customWidth="1"/>
    <col min="2810" max="2810" width="12.42578125" style="3" bestFit="1" customWidth="1"/>
    <col min="2811" max="2811" width="22.5703125" style="3" bestFit="1" customWidth="1"/>
    <col min="2812" max="2812" width="17.85546875" style="3" customWidth="1"/>
    <col min="2813" max="2814" width="16.42578125" style="3" bestFit="1" customWidth="1"/>
    <col min="2815" max="2815" width="15" style="3" bestFit="1" customWidth="1"/>
    <col min="2816" max="2816" width="15.28515625" style="3" customWidth="1"/>
    <col min="2817" max="2817" width="23.42578125" style="3" customWidth="1"/>
    <col min="2818" max="2818" width="17.140625" style="3" bestFit="1" customWidth="1"/>
    <col min="2819" max="2819" width="26.28515625" style="3" customWidth="1"/>
    <col min="2820" max="2820" width="16.5703125" style="3" customWidth="1"/>
    <col min="2821" max="2821" width="19.140625" style="3" customWidth="1"/>
    <col min="2822" max="2822" width="19.42578125" style="3" customWidth="1"/>
    <col min="2823" max="2823" width="93.5703125" style="3" customWidth="1"/>
    <col min="2824" max="3064" width="9.140625" style="3"/>
    <col min="3065" max="3065" width="11.42578125" style="3" bestFit="1" customWidth="1"/>
    <col min="3066" max="3066" width="12.42578125" style="3" bestFit="1" customWidth="1"/>
    <col min="3067" max="3067" width="22.5703125" style="3" bestFit="1" customWidth="1"/>
    <col min="3068" max="3068" width="17.85546875" style="3" customWidth="1"/>
    <col min="3069" max="3070" width="16.42578125" style="3" bestFit="1" customWidth="1"/>
    <col min="3071" max="3071" width="15" style="3" bestFit="1" customWidth="1"/>
    <col min="3072" max="3072" width="15.28515625" style="3" customWidth="1"/>
    <col min="3073" max="3073" width="23.42578125" style="3" customWidth="1"/>
    <col min="3074" max="3074" width="17.140625" style="3" bestFit="1" customWidth="1"/>
    <col min="3075" max="3075" width="26.28515625" style="3" customWidth="1"/>
    <col min="3076" max="3076" width="16.5703125" style="3" customWidth="1"/>
    <col min="3077" max="3077" width="19.140625" style="3" customWidth="1"/>
    <col min="3078" max="3078" width="19.42578125" style="3" customWidth="1"/>
    <col min="3079" max="3079" width="93.5703125" style="3" customWidth="1"/>
    <col min="3080" max="3320" width="9.140625" style="3"/>
    <col min="3321" max="3321" width="11.42578125" style="3" bestFit="1" customWidth="1"/>
    <col min="3322" max="3322" width="12.42578125" style="3" bestFit="1" customWidth="1"/>
    <col min="3323" max="3323" width="22.5703125" style="3" bestFit="1" customWidth="1"/>
    <col min="3324" max="3324" width="17.85546875" style="3" customWidth="1"/>
    <col min="3325" max="3326" width="16.42578125" style="3" bestFit="1" customWidth="1"/>
    <col min="3327" max="3327" width="15" style="3" bestFit="1" customWidth="1"/>
    <col min="3328" max="3328" width="15.28515625" style="3" customWidth="1"/>
    <col min="3329" max="3329" width="23.42578125" style="3" customWidth="1"/>
    <col min="3330" max="3330" width="17.140625" style="3" bestFit="1" customWidth="1"/>
    <col min="3331" max="3331" width="26.28515625" style="3" customWidth="1"/>
    <col min="3332" max="3332" width="16.5703125" style="3" customWidth="1"/>
    <col min="3333" max="3333" width="19.140625" style="3" customWidth="1"/>
    <col min="3334" max="3334" width="19.42578125" style="3" customWidth="1"/>
    <col min="3335" max="3335" width="93.5703125" style="3" customWidth="1"/>
    <col min="3336" max="3576" width="9.140625" style="3"/>
    <col min="3577" max="3577" width="11.42578125" style="3" bestFit="1" customWidth="1"/>
    <col min="3578" max="3578" width="12.42578125" style="3" bestFit="1" customWidth="1"/>
    <col min="3579" max="3579" width="22.5703125" style="3" bestFit="1" customWidth="1"/>
    <col min="3580" max="3580" width="17.85546875" style="3" customWidth="1"/>
    <col min="3581" max="3582" width="16.42578125" style="3" bestFit="1" customWidth="1"/>
    <col min="3583" max="3583" width="15" style="3" bestFit="1" customWidth="1"/>
    <col min="3584" max="3584" width="15.28515625" style="3" customWidth="1"/>
    <col min="3585" max="3585" width="23.42578125" style="3" customWidth="1"/>
    <col min="3586" max="3586" width="17.140625" style="3" bestFit="1" customWidth="1"/>
    <col min="3587" max="3587" width="26.28515625" style="3" customWidth="1"/>
    <col min="3588" max="3588" width="16.5703125" style="3" customWidth="1"/>
    <col min="3589" max="3589" width="19.140625" style="3" customWidth="1"/>
    <col min="3590" max="3590" width="19.42578125" style="3" customWidth="1"/>
    <col min="3591" max="3591" width="93.5703125" style="3" customWidth="1"/>
    <col min="3592" max="3832" width="9.140625" style="3"/>
    <col min="3833" max="3833" width="11.42578125" style="3" bestFit="1" customWidth="1"/>
    <col min="3834" max="3834" width="12.42578125" style="3" bestFit="1" customWidth="1"/>
    <col min="3835" max="3835" width="22.5703125" style="3" bestFit="1" customWidth="1"/>
    <col min="3836" max="3836" width="17.85546875" style="3" customWidth="1"/>
    <col min="3837" max="3838" width="16.42578125" style="3" bestFit="1" customWidth="1"/>
    <col min="3839" max="3839" width="15" style="3" bestFit="1" customWidth="1"/>
    <col min="3840" max="3840" width="15.28515625" style="3" customWidth="1"/>
    <col min="3841" max="3841" width="23.42578125" style="3" customWidth="1"/>
    <col min="3842" max="3842" width="17.140625" style="3" bestFit="1" customWidth="1"/>
    <col min="3843" max="3843" width="26.28515625" style="3" customWidth="1"/>
    <col min="3844" max="3844" width="16.5703125" style="3" customWidth="1"/>
    <col min="3845" max="3845" width="19.140625" style="3" customWidth="1"/>
    <col min="3846" max="3846" width="19.42578125" style="3" customWidth="1"/>
    <col min="3847" max="3847" width="93.5703125" style="3" customWidth="1"/>
    <col min="3848" max="4088" width="9.140625" style="3"/>
    <col min="4089" max="4089" width="11.42578125" style="3" bestFit="1" customWidth="1"/>
    <col min="4090" max="4090" width="12.42578125" style="3" bestFit="1" customWidth="1"/>
    <col min="4091" max="4091" width="22.5703125" style="3" bestFit="1" customWidth="1"/>
    <col min="4092" max="4092" width="17.85546875" style="3" customWidth="1"/>
    <col min="4093" max="4094" width="16.42578125" style="3" bestFit="1" customWidth="1"/>
    <col min="4095" max="4095" width="15" style="3" bestFit="1" customWidth="1"/>
    <col min="4096" max="4096" width="15.28515625" style="3" customWidth="1"/>
    <col min="4097" max="4097" width="23.42578125" style="3" customWidth="1"/>
    <col min="4098" max="4098" width="17.140625" style="3" bestFit="1" customWidth="1"/>
    <col min="4099" max="4099" width="26.28515625" style="3" customWidth="1"/>
    <col min="4100" max="4100" width="16.5703125" style="3" customWidth="1"/>
    <col min="4101" max="4101" width="19.140625" style="3" customWidth="1"/>
    <col min="4102" max="4102" width="19.42578125" style="3" customWidth="1"/>
    <col min="4103" max="4103" width="93.5703125" style="3" customWidth="1"/>
    <col min="4104" max="4344" width="9.140625" style="3"/>
    <col min="4345" max="4345" width="11.42578125" style="3" bestFit="1" customWidth="1"/>
    <col min="4346" max="4346" width="12.42578125" style="3" bestFit="1" customWidth="1"/>
    <col min="4347" max="4347" width="22.5703125" style="3" bestFit="1" customWidth="1"/>
    <col min="4348" max="4348" width="17.85546875" style="3" customWidth="1"/>
    <col min="4349" max="4350" width="16.42578125" style="3" bestFit="1" customWidth="1"/>
    <col min="4351" max="4351" width="15" style="3" bestFit="1" customWidth="1"/>
    <col min="4352" max="4352" width="15.28515625" style="3" customWidth="1"/>
    <col min="4353" max="4353" width="23.42578125" style="3" customWidth="1"/>
    <col min="4354" max="4354" width="17.140625" style="3" bestFit="1" customWidth="1"/>
    <col min="4355" max="4355" width="26.28515625" style="3" customWidth="1"/>
    <col min="4356" max="4356" width="16.5703125" style="3" customWidth="1"/>
    <col min="4357" max="4357" width="19.140625" style="3" customWidth="1"/>
    <col min="4358" max="4358" width="19.42578125" style="3" customWidth="1"/>
    <col min="4359" max="4359" width="93.5703125" style="3" customWidth="1"/>
    <col min="4360" max="4600" width="9.140625" style="3"/>
    <col min="4601" max="4601" width="11.42578125" style="3" bestFit="1" customWidth="1"/>
    <col min="4602" max="4602" width="12.42578125" style="3" bestFit="1" customWidth="1"/>
    <col min="4603" max="4603" width="22.5703125" style="3" bestFit="1" customWidth="1"/>
    <col min="4604" max="4604" width="17.85546875" style="3" customWidth="1"/>
    <col min="4605" max="4606" width="16.42578125" style="3" bestFit="1" customWidth="1"/>
    <col min="4607" max="4607" width="15" style="3" bestFit="1" customWidth="1"/>
    <col min="4608" max="4608" width="15.28515625" style="3" customWidth="1"/>
    <col min="4609" max="4609" width="23.42578125" style="3" customWidth="1"/>
    <col min="4610" max="4610" width="17.140625" style="3" bestFit="1" customWidth="1"/>
    <col min="4611" max="4611" width="26.28515625" style="3" customWidth="1"/>
    <col min="4612" max="4612" width="16.5703125" style="3" customWidth="1"/>
    <col min="4613" max="4613" width="19.140625" style="3" customWidth="1"/>
    <col min="4614" max="4614" width="19.42578125" style="3" customWidth="1"/>
    <col min="4615" max="4615" width="93.5703125" style="3" customWidth="1"/>
    <col min="4616" max="4856" width="9.140625" style="3"/>
    <col min="4857" max="4857" width="11.42578125" style="3" bestFit="1" customWidth="1"/>
    <col min="4858" max="4858" width="12.42578125" style="3" bestFit="1" customWidth="1"/>
    <col min="4859" max="4859" width="22.5703125" style="3" bestFit="1" customWidth="1"/>
    <col min="4860" max="4860" width="17.85546875" style="3" customWidth="1"/>
    <col min="4861" max="4862" width="16.42578125" style="3" bestFit="1" customWidth="1"/>
    <col min="4863" max="4863" width="15" style="3" bestFit="1" customWidth="1"/>
    <col min="4864" max="4864" width="15.28515625" style="3" customWidth="1"/>
    <col min="4865" max="4865" width="23.42578125" style="3" customWidth="1"/>
    <col min="4866" max="4866" width="17.140625" style="3" bestFit="1" customWidth="1"/>
    <col min="4867" max="4867" width="26.28515625" style="3" customWidth="1"/>
    <col min="4868" max="4868" width="16.5703125" style="3" customWidth="1"/>
    <col min="4869" max="4869" width="19.140625" style="3" customWidth="1"/>
    <col min="4870" max="4870" width="19.42578125" style="3" customWidth="1"/>
    <col min="4871" max="4871" width="93.5703125" style="3" customWidth="1"/>
    <col min="4872" max="5112" width="9.140625" style="3"/>
    <col min="5113" max="5113" width="11.42578125" style="3" bestFit="1" customWidth="1"/>
    <col min="5114" max="5114" width="12.42578125" style="3" bestFit="1" customWidth="1"/>
    <col min="5115" max="5115" width="22.5703125" style="3" bestFit="1" customWidth="1"/>
    <col min="5116" max="5116" width="17.85546875" style="3" customWidth="1"/>
    <col min="5117" max="5118" width="16.42578125" style="3" bestFit="1" customWidth="1"/>
    <col min="5119" max="5119" width="15" style="3" bestFit="1" customWidth="1"/>
    <col min="5120" max="5120" width="15.28515625" style="3" customWidth="1"/>
    <col min="5121" max="5121" width="23.42578125" style="3" customWidth="1"/>
    <col min="5122" max="5122" width="17.140625" style="3" bestFit="1" customWidth="1"/>
    <col min="5123" max="5123" width="26.28515625" style="3" customWidth="1"/>
    <col min="5124" max="5124" width="16.5703125" style="3" customWidth="1"/>
    <col min="5125" max="5125" width="19.140625" style="3" customWidth="1"/>
    <col min="5126" max="5126" width="19.42578125" style="3" customWidth="1"/>
    <col min="5127" max="5127" width="93.5703125" style="3" customWidth="1"/>
    <col min="5128" max="5368" width="9.140625" style="3"/>
    <col min="5369" max="5369" width="11.42578125" style="3" bestFit="1" customWidth="1"/>
    <col min="5370" max="5370" width="12.42578125" style="3" bestFit="1" customWidth="1"/>
    <col min="5371" max="5371" width="22.5703125" style="3" bestFit="1" customWidth="1"/>
    <col min="5372" max="5372" width="17.85546875" style="3" customWidth="1"/>
    <col min="5373" max="5374" width="16.42578125" style="3" bestFit="1" customWidth="1"/>
    <col min="5375" max="5375" width="15" style="3" bestFit="1" customWidth="1"/>
    <col min="5376" max="5376" width="15.28515625" style="3" customWidth="1"/>
    <col min="5377" max="5377" width="23.42578125" style="3" customWidth="1"/>
    <col min="5378" max="5378" width="17.140625" style="3" bestFit="1" customWidth="1"/>
    <col min="5379" max="5379" width="26.28515625" style="3" customWidth="1"/>
    <col min="5380" max="5380" width="16.5703125" style="3" customWidth="1"/>
    <col min="5381" max="5381" width="19.140625" style="3" customWidth="1"/>
    <col min="5382" max="5382" width="19.42578125" style="3" customWidth="1"/>
    <col min="5383" max="5383" width="93.5703125" style="3" customWidth="1"/>
    <col min="5384" max="5624" width="9.140625" style="3"/>
    <col min="5625" max="5625" width="11.42578125" style="3" bestFit="1" customWidth="1"/>
    <col min="5626" max="5626" width="12.42578125" style="3" bestFit="1" customWidth="1"/>
    <col min="5627" max="5627" width="22.5703125" style="3" bestFit="1" customWidth="1"/>
    <col min="5628" max="5628" width="17.85546875" style="3" customWidth="1"/>
    <col min="5629" max="5630" width="16.42578125" style="3" bestFit="1" customWidth="1"/>
    <col min="5631" max="5631" width="15" style="3" bestFit="1" customWidth="1"/>
    <col min="5632" max="5632" width="15.28515625" style="3" customWidth="1"/>
    <col min="5633" max="5633" width="23.42578125" style="3" customWidth="1"/>
    <col min="5634" max="5634" width="17.140625" style="3" bestFit="1" customWidth="1"/>
    <col min="5635" max="5635" width="26.28515625" style="3" customWidth="1"/>
    <col min="5636" max="5636" width="16.5703125" style="3" customWidth="1"/>
    <col min="5637" max="5637" width="19.140625" style="3" customWidth="1"/>
    <col min="5638" max="5638" width="19.42578125" style="3" customWidth="1"/>
    <col min="5639" max="5639" width="93.5703125" style="3" customWidth="1"/>
    <col min="5640" max="5880" width="9.140625" style="3"/>
    <col min="5881" max="5881" width="11.42578125" style="3" bestFit="1" customWidth="1"/>
    <col min="5882" max="5882" width="12.42578125" style="3" bestFit="1" customWidth="1"/>
    <col min="5883" max="5883" width="22.5703125" style="3" bestFit="1" customWidth="1"/>
    <col min="5884" max="5884" width="17.85546875" style="3" customWidth="1"/>
    <col min="5885" max="5886" width="16.42578125" style="3" bestFit="1" customWidth="1"/>
    <col min="5887" max="5887" width="15" style="3" bestFit="1" customWidth="1"/>
    <col min="5888" max="5888" width="15.28515625" style="3" customWidth="1"/>
    <col min="5889" max="5889" width="23.42578125" style="3" customWidth="1"/>
    <col min="5890" max="5890" width="17.140625" style="3" bestFit="1" customWidth="1"/>
    <col min="5891" max="5891" width="26.28515625" style="3" customWidth="1"/>
    <col min="5892" max="5892" width="16.5703125" style="3" customWidth="1"/>
    <col min="5893" max="5893" width="19.140625" style="3" customWidth="1"/>
    <col min="5894" max="5894" width="19.42578125" style="3" customWidth="1"/>
    <col min="5895" max="5895" width="93.5703125" style="3" customWidth="1"/>
    <col min="5896" max="6136" width="9.140625" style="3"/>
    <col min="6137" max="6137" width="11.42578125" style="3" bestFit="1" customWidth="1"/>
    <col min="6138" max="6138" width="12.42578125" style="3" bestFit="1" customWidth="1"/>
    <col min="6139" max="6139" width="22.5703125" style="3" bestFit="1" customWidth="1"/>
    <col min="6140" max="6140" width="17.85546875" style="3" customWidth="1"/>
    <col min="6141" max="6142" width="16.42578125" style="3" bestFit="1" customWidth="1"/>
    <col min="6143" max="6143" width="15" style="3" bestFit="1" customWidth="1"/>
    <col min="6144" max="6144" width="15.28515625" style="3" customWidth="1"/>
    <col min="6145" max="6145" width="23.42578125" style="3" customWidth="1"/>
    <col min="6146" max="6146" width="17.140625" style="3" bestFit="1" customWidth="1"/>
    <col min="6147" max="6147" width="26.28515625" style="3" customWidth="1"/>
    <col min="6148" max="6148" width="16.5703125" style="3" customWidth="1"/>
    <col min="6149" max="6149" width="19.140625" style="3" customWidth="1"/>
    <col min="6150" max="6150" width="19.42578125" style="3" customWidth="1"/>
    <col min="6151" max="6151" width="93.5703125" style="3" customWidth="1"/>
    <col min="6152" max="6392" width="9.140625" style="3"/>
    <col min="6393" max="6393" width="11.42578125" style="3" bestFit="1" customWidth="1"/>
    <col min="6394" max="6394" width="12.42578125" style="3" bestFit="1" customWidth="1"/>
    <col min="6395" max="6395" width="22.5703125" style="3" bestFit="1" customWidth="1"/>
    <col min="6396" max="6396" width="17.85546875" style="3" customWidth="1"/>
    <col min="6397" max="6398" width="16.42578125" style="3" bestFit="1" customWidth="1"/>
    <col min="6399" max="6399" width="15" style="3" bestFit="1" customWidth="1"/>
    <col min="6400" max="6400" width="15.28515625" style="3" customWidth="1"/>
    <col min="6401" max="6401" width="23.42578125" style="3" customWidth="1"/>
    <col min="6402" max="6402" width="17.140625" style="3" bestFit="1" customWidth="1"/>
    <col min="6403" max="6403" width="26.28515625" style="3" customWidth="1"/>
    <col min="6404" max="6404" width="16.5703125" style="3" customWidth="1"/>
    <col min="6405" max="6405" width="19.140625" style="3" customWidth="1"/>
    <col min="6406" max="6406" width="19.42578125" style="3" customWidth="1"/>
    <col min="6407" max="6407" width="93.5703125" style="3" customWidth="1"/>
    <col min="6408" max="6648" width="9.140625" style="3"/>
    <col min="6649" max="6649" width="11.42578125" style="3" bestFit="1" customWidth="1"/>
    <col min="6650" max="6650" width="12.42578125" style="3" bestFit="1" customWidth="1"/>
    <col min="6651" max="6651" width="22.5703125" style="3" bestFit="1" customWidth="1"/>
    <col min="6652" max="6652" width="17.85546875" style="3" customWidth="1"/>
    <col min="6653" max="6654" width="16.42578125" style="3" bestFit="1" customWidth="1"/>
    <col min="6655" max="6655" width="15" style="3" bestFit="1" customWidth="1"/>
    <col min="6656" max="6656" width="15.28515625" style="3" customWidth="1"/>
    <col min="6657" max="6657" width="23.42578125" style="3" customWidth="1"/>
    <col min="6658" max="6658" width="17.140625" style="3" bestFit="1" customWidth="1"/>
    <col min="6659" max="6659" width="26.28515625" style="3" customWidth="1"/>
    <col min="6660" max="6660" width="16.5703125" style="3" customWidth="1"/>
    <col min="6661" max="6661" width="19.140625" style="3" customWidth="1"/>
    <col min="6662" max="6662" width="19.42578125" style="3" customWidth="1"/>
    <col min="6663" max="6663" width="93.5703125" style="3" customWidth="1"/>
    <col min="6664" max="6904" width="9.140625" style="3"/>
    <col min="6905" max="6905" width="11.42578125" style="3" bestFit="1" customWidth="1"/>
    <col min="6906" max="6906" width="12.42578125" style="3" bestFit="1" customWidth="1"/>
    <col min="6907" max="6907" width="22.5703125" style="3" bestFit="1" customWidth="1"/>
    <col min="6908" max="6908" width="17.85546875" style="3" customWidth="1"/>
    <col min="6909" max="6910" width="16.42578125" style="3" bestFit="1" customWidth="1"/>
    <col min="6911" max="6911" width="15" style="3" bestFit="1" customWidth="1"/>
    <col min="6912" max="6912" width="15.28515625" style="3" customWidth="1"/>
    <col min="6913" max="6913" width="23.42578125" style="3" customWidth="1"/>
    <col min="6914" max="6914" width="17.140625" style="3" bestFit="1" customWidth="1"/>
    <col min="6915" max="6915" width="26.28515625" style="3" customWidth="1"/>
    <col min="6916" max="6916" width="16.5703125" style="3" customWidth="1"/>
    <col min="6917" max="6917" width="19.140625" style="3" customWidth="1"/>
    <col min="6918" max="6918" width="19.42578125" style="3" customWidth="1"/>
    <col min="6919" max="6919" width="93.5703125" style="3" customWidth="1"/>
    <col min="6920" max="7160" width="9.140625" style="3"/>
    <col min="7161" max="7161" width="11.42578125" style="3" bestFit="1" customWidth="1"/>
    <col min="7162" max="7162" width="12.42578125" style="3" bestFit="1" customWidth="1"/>
    <col min="7163" max="7163" width="22.5703125" style="3" bestFit="1" customWidth="1"/>
    <col min="7164" max="7164" width="17.85546875" style="3" customWidth="1"/>
    <col min="7165" max="7166" width="16.42578125" style="3" bestFit="1" customWidth="1"/>
    <col min="7167" max="7167" width="15" style="3" bestFit="1" customWidth="1"/>
    <col min="7168" max="7168" width="15.28515625" style="3" customWidth="1"/>
    <col min="7169" max="7169" width="23.42578125" style="3" customWidth="1"/>
    <col min="7170" max="7170" width="17.140625" style="3" bestFit="1" customWidth="1"/>
    <col min="7171" max="7171" width="26.28515625" style="3" customWidth="1"/>
    <col min="7172" max="7172" width="16.5703125" style="3" customWidth="1"/>
    <col min="7173" max="7173" width="19.140625" style="3" customWidth="1"/>
    <col min="7174" max="7174" width="19.42578125" style="3" customWidth="1"/>
    <col min="7175" max="7175" width="93.5703125" style="3" customWidth="1"/>
    <col min="7176" max="7416" width="9.140625" style="3"/>
    <col min="7417" max="7417" width="11.42578125" style="3" bestFit="1" customWidth="1"/>
    <col min="7418" max="7418" width="12.42578125" style="3" bestFit="1" customWidth="1"/>
    <col min="7419" max="7419" width="22.5703125" style="3" bestFit="1" customWidth="1"/>
    <col min="7420" max="7420" width="17.85546875" style="3" customWidth="1"/>
    <col min="7421" max="7422" width="16.42578125" style="3" bestFit="1" customWidth="1"/>
    <col min="7423" max="7423" width="15" style="3" bestFit="1" customWidth="1"/>
    <col min="7424" max="7424" width="15.28515625" style="3" customWidth="1"/>
    <col min="7425" max="7425" width="23.42578125" style="3" customWidth="1"/>
    <col min="7426" max="7426" width="17.140625" style="3" bestFit="1" customWidth="1"/>
    <col min="7427" max="7427" width="26.28515625" style="3" customWidth="1"/>
    <col min="7428" max="7428" width="16.5703125" style="3" customWidth="1"/>
    <col min="7429" max="7429" width="19.140625" style="3" customWidth="1"/>
    <col min="7430" max="7430" width="19.42578125" style="3" customWidth="1"/>
    <col min="7431" max="7431" width="93.5703125" style="3" customWidth="1"/>
    <col min="7432" max="7672" width="9.140625" style="3"/>
    <col min="7673" max="7673" width="11.42578125" style="3" bestFit="1" customWidth="1"/>
    <col min="7674" max="7674" width="12.42578125" style="3" bestFit="1" customWidth="1"/>
    <col min="7675" max="7675" width="22.5703125" style="3" bestFit="1" customWidth="1"/>
    <col min="7676" max="7676" width="17.85546875" style="3" customWidth="1"/>
    <col min="7677" max="7678" width="16.42578125" style="3" bestFit="1" customWidth="1"/>
    <col min="7679" max="7679" width="15" style="3" bestFit="1" customWidth="1"/>
    <col min="7680" max="7680" width="15.28515625" style="3" customWidth="1"/>
    <col min="7681" max="7681" width="23.42578125" style="3" customWidth="1"/>
    <col min="7682" max="7682" width="17.140625" style="3" bestFit="1" customWidth="1"/>
    <col min="7683" max="7683" width="26.28515625" style="3" customWidth="1"/>
    <col min="7684" max="7684" width="16.5703125" style="3" customWidth="1"/>
    <col min="7685" max="7685" width="19.140625" style="3" customWidth="1"/>
    <col min="7686" max="7686" width="19.42578125" style="3" customWidth="1"/>
    <col min="7687" max="7687" width="93.5703125" style="3" customWidth="1"/>
    <col min="7688" max="7928" width="9.140625" style="3"/>
    <col min="7929" max="7929" width="11.42578125" style="3" bestFit="1" customWidth="1"/>
    <col min="7930" max="7930" width="12.42578125" style="3" bestFit="1" customWidth="1"/>
    <col min="7931" max="7931" width="22.5703125" style="3" bestFit="1" customWidth="1"/>
    <col min="7932" max="7932" width="17.85546875" style="3" customWidth="1"/>
    <col min="7933" max="7934" width="16.42578125" style="3" bestFit="1" customWidth="1"/>
    <col min="7935" max="7935" width="15" style="3" bestFit="1" customWidth="1"/>
    <col min="7936" max="7936" width="15.28515625" style="3" customWidth="1"/>
    <col min="7937" max="7937" width="23.42578125" style="3" customWidth="1"/>
    <col min="7938" max="7938" width="17.140625" style="3" bestFit="1" customWidth="1"/>
    <col min="7939" max="7939" width="26.28515625" style="3" customWidth="1"/>
    <col min="7940" max="7940" width="16.5703125" style="3" customWidth="1"/>
    <col min="7941" max="7941" width="19.140625" style="3" customWidth="1"/>
    <col min="7942" max="7942" width="19.42578125" style="3" customWidth="1"/>
    <col min="7943" max="7943" width="93.5703125" style="3" customWidth="1"/>
    <col min="7944" max="8184" width="9.140625" style="3"/>
    <col min="8185" max="8185" width="11.42578125" style="3" bestFit="1" customWidth="1"/>
    <col min="8186" max="8186" width="12.42578125" style="3" bestFit="1" customWidth="1"/>
    <col min="8187" max="8187" width="22.5703125" style="3" bestFit="1" customWidth="1"/>
    <col min="8188" max="8188" width="17.85546875" style="3" customWidth="1"/>
    <col min="8189" max="8190" width="16.42578125" style="3" bestFit="1" customWidth="1"/>
    <col min="8191" max="8191" width="15" style="3" bestFit="1" customWidth="1"/>
    <col min="8192" max="8192" width="15.28515625" style="3" customWidth="1"/>
    <col min="8193" max="8193" width="23.42578125" style="3" customWidth="1"/>
    <col min="8194" max="8194" width="17.140625" style="3" bestFit="1" customWidth="1"/>
    <col min="8195" max="8195" width="26.28515625" style="3" customWidth="1"/>
    <col min="8196" max="8196" width="16.5703125" style="3" customWidth="1"/>
    <col min="8197" max="8197" width="19.140625" style="3" customWidth="1"/>
    <col min="8198" max="8198" width="19.42578125" style="3" customWidth="1"/>
    <col min="8199" max="8199" width="93.5703125" style="3" customWidth="1"/>
    <col min="8200" max="8440" width="9.140625" style="3"/>
    <col min="8441" max="8441" width="11.42578125" style="3" bestFit="1" customWidth="1"/>
    <col min="8442" max="8442" width="12.42578125" style="3" bestFit="1" customWidth="1"/>
    <col min="8443" max="8443" width="22.5703125" style="3" bestFit="1" customWidth="1"/>
    <col min="8444" max="8444" width="17.85546875" style="3" customWidth="1"/>
    <col min="8445" max="8446" width="16.42578125" style="3" bestFit="1" customWidth="1"/>
    <col min="8447" max="8447" width="15" style="3" bestFit="1" customWidth="1"/>
    <col min="8448" max="8448" width="15.28515625" style="3" customWidth="1"/>
    <col min="8449" max="8449" width="23.42578125" style="3" customWidth="1"/>
    <col min="8450" max="8450" width="17.140625" style="3" bestFit="1" customWidth="1"/>
    <col min="8451" max="8451" width="26.28515625" style="3" customWidth="1"/>
    <col min="8452" max="8452" width="16.5703125" style="3" customWidth="1"/>
    <col min="8453" max="8453" width="19.140625" style="3" customWidth="1"/>
    <col min="8454" max="8454" width="19.42578125" style="3" customWidth="1"/>
    <col min="8455" max="8455" width="93.5703125" style="3" customWidth="1"/>
    <col min="8456" max="8696" width="9.140625" style="3"/>
    <col min="8697" max="8697" width="11.42578125" style="3" bestFit="1" customWidth="1"/>
    <col min="8698" max="8698" width="12.42578125" style="3" bestFit="1" customWidth="1"/>
    <col min="8699" max="8699" width="22.5703125" style="3" bestFit="1" customWidth="1"/>
    <col min="8700" max="8700" width="17.85546875" style="3" customWidth="1"/>
    <col min="8701" max="8702" width="16.42578125" style="3" bestFit="1" customWidth="1"/>
    <col min="8703" max="8703" width="15" style="3" bestFit="1" customWidth="1"/>
    <col min="8704" max="8704" width="15.28515625" style="3" customWidth="1"/>
    <col min="8705" max="8705" width="23.42578125" style="3" customWidth="1"/>
    <col min="8706" max="8706" width="17.140625" style="3" bestFit="1" customWidth="1"/>
    <col min="8707" max="8707" width="26.28515625" style="3" customWidth="1"/>
    <col min="8708" max="8708" width="16.5703125" style="3" customWidth="1"/>
    <col min="8709" max="8709" width="19.140625" style="3" customWidth="1"/>
    <col min="8710" max="8710" width="19.42578125" style="3" customWidth="1"/>
    <col min="8711" max="8711" width="93.5703125" style="3" customWidth="1"/>
    <col min="8712" max="8952" width="9.140625" style="3"/>
    <col min="8953" max="8953" width="11.42578125" style="3" bestFit="1" customWidth="1"/>
    <col min="8954" max="8954" width="12.42578125" style="3" bestFit="1" customWidth="1"/>
    <col min="8955" max="8955" width="22.5703125" style="3" bestFit="1" customWidth="1"/>
    <col min="8956" max="8956" width="17.85546875" style="3" customWidth="1"/>
    <col min="8957" max="8958" width="16.42578125" style="3" bestFit="1" customWidth="1"/>
    <col min="8959" max="8959" width="15" style="3" bestFit="1" customWidth="1"/>
    <col min="8960" max="8960" width="15.28515625" style="3" customWidth="1"/>
    <col min="8961" max="8961" width="23.42578125" style="3" customWidth="1"/>
    <col min="8962" max="8962" width="17.140625" style="3" bestFit="1" customWidth="1"/>
    <col min="8963" max="8963" width="26.28515625" style="3" customWidth="1"/>
    <col min="8964" max="8964" width="16.5703125" style="3" customWidth="1"/>
    <col min="8965" max="8965" width="19.140625" style="3" customWidth="1"/>
    <col min="8966" max="8966" width="19.42578125" style="3" customWidth="1"/>
    <col min="8967" max="8967" width="93.5703125" style="3" customWidth="1"/>
    <col min="8968" max="9208" width="9.140625" style="3"/>
    <col min="9209" max="9209" width="11.42578125" style="3" bestFit="1" customWidth="1"/>
    <col min="9210" max="9210" width="12.42578125" style="3" bestFit="1" customWidth="1"/>
    <col min="9211" max="9211" width="22.5703125" style="3" bestFit="1" customWidth="1"/>
    <col min="9212" max="9212" width="17.85546875" style="3" customWidth="1"/>
    <col min="9213" max="9214" width="16.42578125" style="3" bestFit="1" customWidth="1"/>
    <col min="9215" max="9215" width="15" style="3" bestFit="1" customWidth="1"/>
    <col min="9216" max="9216" width="15.28515625" style="3" customWidth="1"/>
    <col min="9217" max="9217" width="23.42578125" style="3" customWidth="1"/>
    <col min="9218" max="9218" width="17.140625" style="3" bestFit="1" customWidth="1"/>
    <col min="9219" max="9219" width="26.28515625" style="3" customWidth="1"/>
    <col min="9220" max="9220" width="16.5703125" style="3" customWidth="1"/>
    <col min="9221" max="9221" width="19.140625" style="3" customWidth="1"/>
    <col min="9222" max="9222" width="19.42578125" style="3" customWidth="1"/>
    <col min="9223" max="9223" width="93.5703125" style="3" customWidth="1"/>
    <col min="9224" max="9464" width="9.140625" style="3"/>
    <col min="9465" max="9465" width="11.42578125" style="3" bestFit="1" customWidth="1"/>
    <col min="9466" max="9466" width="12.42578125" style="3" bestFit="1" customWidth="1"/>
    <col min="9467" max="9467" width="22.5703125" style="3" bestFit="1" customWidth="1"/>
    <col min="9468" max="9468" width="17.85546875" style="3" customWidth="1"/>
    <col min="9469" max="9470" width="16.42578125" style="3" bestFit="1" customWidth="1"/>
    <col min="9471" max="9471" width="15" style="3" bestFit="1" customWidth="1"/>
    <col min="9472" max="9472" width="15.28515625" style="3" customWidth="1"/>
    <col min="9473" max="9473" width="23.42578125" style="3" customWidth="1"/>
    <col min="9474" max="9474" width="17.140625" style="3" bestFit="1" customWidth="1"/>
    <col min="9475" max="9475" width="26.28515625" style="3" customWidth="1"/>
    <col min="9476" max="9476" width="16.5703125" style="3" customWidth="1"/>
    <col min="9477" max="9477" width="19.140625" style="3" customWidth="1"/>
    <col min="9478" max="9478" width="19.42578125" style="3" customWidth="1"/>
    <col min="9479" max="9479" width="93.5703125" style="3" customWidth="1"/>
    <col min="9480" max="9720" width="9.140625" style="3"/>
    <col min="9721" max="9721" width="11.42578125" style="3" bestFit="1" customWidth="1"/>
    <col min="9722" max="9722" width="12.42578125" style="3" bestFit="1" customWidth="1"/>
    <col min="9723" max="9723" width="22.5703125" style="3" bestFit="1" customWidth="1"/>
    <col min="9724" max="9724" width="17.85546875" style="3" customWidth="1"/>
    <col min="9725" max="9726" width="16.42578125" style="3" bestFit="1" customWidth="1"/>
    <col min="9727" max="9727" width="15" style="3" bestFit="1" customWidth="1"/>
    <col min="9728" max="9728" width="15.28515625" style="3" customWidth="1"/>
    <col min="9729" max="9729" width="23.42578125" style="3" customWidth="1"/>
    <col min="9730" max="9730" width="17.140625" style="3" bestFit="1" customWidth="1"/>
    <col min="9731" max="9731" width="26.28515625" style="3" customWidth="1"/>
    <col min="9732" max="9732" width="16.5703125" style="3" customWidth="1"/>
    <col min="9733" max="9733" width="19.140625" style="3" customWidth="1"/>
    <col min="9734" max="9734" width="19.42578125" style="3" customWidth="1"/>
    <col min="9735" max="9735" width="93.5703125" style="3" customWidth="1"/>
    <col min="9736" max="9976" width="9.140625" style="3"/>
    <col min="9977" max="9977" width="11.42578125" style="3" bestFit="1" customWidth="1"/>
    <col min="9978" max="9978" width="12.42578125" style="3" bestFit="1" customWidth="1"/>
    <col min="9979" max="9979" width="22.5703125" style="3" bestFit="1" customWidth="1"/>
    <col min="9980" max="9980" width="17.85546875" style="3" customWidth="1"/>
    <col min="9981" max="9982" width="16.42578125" style="3" bestFit="1" customWidth="1"/>
    <col min="9983" max="9983" width="15" style="3" bestFit="1" customWidth="1"/>
    <col min="9984" max="9984" width="15.28515625" style="3" customWidth="1"/>
    <col min="9985" max="9985" width="23.42578125" style="3" customWidth="1"/>
    <col min="9986" max="9986" width="17.140625" style="3" bestFit="1" customWidth="1"/>
    <col min="9987" max="9987" width="26.28515625" style="3" customWidth="1"/>
    <col min="9988" max="9988" width="16.5703125" style="3" customWidth="1"/>
    <col min="9989" max="9989" width="19.140625" style="3" customWidth="1"/>
    <col min="9990" max="9990" width="19.42578125" style="3" customWidth="1"/>
    <col min="9991" max="9991" width="93.5703125" style="3" customWidth="1"/>
    <col min="9992" max="10232" width="9.140625" style="3"/>
    <col min="10233" max="10233" width="11.42578125" style="3" bestFit="1" customWidth="1"/>
    <col min="10234" max="10234" width="12.42578125" style="3" bestFit="1" customWidth="1"/>
    <col min="10235" max="10235" width="22.5703125" style="3" bestFit="1" customWidth="1"/>
    <col min="10236" max="10236" width="17.85546875" style="3" customWidth="1"/>
    <col min="10237" max="10238" width="16.42578125" style="3" bestFit="1" customWidth="1"/>
    <col min="10239" max="10239" width="15" style="3" bestFit="1" customWidth="1"/>
    <col min="10240" max="10240" width="15.28515625" style="3" customWidth="1"/>
    <col min="10241" max="10241" width="23.42578125" style="3" customWidth="1"/>
    <col min="10242" max="10242" width="17.140625" style="3" bestFit="1" customWidth="1"/>
    <col min="10243" max="10243" width="26.28515625" style="3" customWidth="1"/>
    <col min="10244" max="10244" width="16.5703125" style="3" customWidth="1"/>
    <col min="10245" max="10245" width="19.140625" style="3" customWidth="1"/>
    <col min="10246" max="10246" width="19.42578125" style="3" customWidth="1"/>
    <col min="10247" max="10247" width="93.5703125" style="3" customWidth="1"/>
    <col min="10248" max="10488" width="9.140625" style="3"/>
    <col min="10489" max="10489" width="11.42578125" style="3" bestFit="1" customWidth="1"/>
    <col min="10490" max="10490" width="12.42578125" style="3" bestFit="1" customWidth="1"/>
    <col min="10491" max="10491" width="22.5703125" style="3" bestFit="1" customWidth="1"/>
    <col min="10492" max="10492" width="17.85546875" style="3" customWidth="1"/>
    <col min="10493" max="10494" width="16.42578125" style="3" bestFit="1" customWidth="1"/>
    <col min="10495" max="10495" width="15" style="3" bestFit="1" customWidth="1"/>
    <col min="10496" max="10496" width="15.28515625" style="3" customWidth="1"/>
    <col min="10497" max="10497" width="23.42578125" style="3" customWidth="1"/>
    <col min="10498" max="10498" width="17.140625" style="3" bestFit="1" customWidth="1"/>
    <col min="10499" max="10499" width="26.28515625" style="3" customWidth="1"/>
    <col min="10500" max="10500" width="16.5703125" style="3" customWidth="1"/>
    <col min="10501" max="10501" width="19.140625" style="3" customWidth="1"/>
    <col min="10502" max="10502" width="19.42578125" style="3" customWidth="1"/>
    <col min="10503" max="10503" width="93.5703125" style="3" customWidth="1"/>
    <col min="10504" max="10744" width="9.140625" style="3"/>
    <col min="10745" max="10745" width="11.42578125" style="3" bestFit="1" customWidth="1"/>
    <col min="10746" max="10746" width="12.42578125" style="3" bestFit="1" customWidth="1"/>
    <col min="10747" max="10747" width="22.5703125" style="3" bestFit="1" customWidth="1"/>
    <col min="10748" max="10748" width="17.85546875" style="3" customWidth="1"/>
    <col min="10749" max="10750" width="16.42578125" style="3" bestFit="1" customWidth="1"/>
    <col min="10751" max="10751" width="15" style="3" bestFit="1" customWidth="1"/>
    <col min="10752" max="10752" width="15.28515625" style="3" customWidth="1"/>
    <col min="10753" max="10753" width="23.42578125" style="3" customWidth="1"/>
    <col min="10754" max="10754" width="17.140625" style="3" bestFit="1" customWidth="1"/>
    <col min="10755" max="10755" width="26.28515625" style="3" customWidth="1"/>
    <col min="10756" max="10756" width="16.5703125" style="3" customWidth="1"/>
    <col min="10757" max="10757" width="19.140625" style="3" customWidth="1"/>
    <col min="10758" max="10758" width="19.42578125" style="3" customWidth="1"/>
    <col min="10759" max="10759" width="93.5703125" style="3" customWidth="1"/>
    <col min="10760" max="11000" width="9.140625" style="3"/>
    <col min="11001" max="11001" width="11.42578125" style="3" bestFit="1" customWidth="1"/>
    <col min="11002" max="11002" width="12.42578125" style="3" bestFit="1" customWidth="1"/>
    <col min="11003" max="11003" width="22.5703125" style="3" bestFit="1" customWidth="1"/>
    <col min="11004" max="11004" width="17.85546875" style="3" customWidth="1"/>
    <col min="11005" max="11006" width="16.42578125" style="3" bestFit="1" customWidth="1"/>
    <col min="11007" max="11007" width="15" style="3" bestFit="1" customWidth="1"/>
    <col min="11008" max="11008" width="15.28515625" style="3" customWidth="1"/>
    <col min="11009" max="11009" width="23.42578125" style="3" customWidth="1"/>
    <col min="11010" max="11010" width="17.140625" style="3" bestFit="1" customWidth="1"/>
    <col min="11011" max="11011" width="26.28515625" style="3" customWidth="1"/>
    <col min="11012" max="11012" width="16.5703125" style="3" customWidth="1"/>
    <col min="11013" max="11013" width="19.140625" style="3" customWidth="1"/>
    <col min="11014" max="11014" width="19.42578125" style="3" customWidth="1"/>
    <col min="11015" max="11015" width="93.5703125" style="3" customWidth="1"/>
    <col min="11016" max="11256" width="9.140625" style="3"/>
    <col min="11257" max="11257" width="11.42578125" style="3" bestFit="1" customWidth="1"/>
    <col min="11258" max="11258" width="12.42578125" style="3" bestFit="1" customWidth="1"/>
    <col min="11259" max="11259" width="22.5703125" style="3" bestFit="1" customWidth="1"/>
    <col min="11260" max="11260" width="17.85546875" style="3" customWidth="1"/>
    <col min="11261" max="11262" width="16.42578125" style="3" bestFit="1" customWidth="1"/>
    <col min="11263" max="11263" width="15" style="3" bestFit="1" customWidth="1"/>
    <col min="11264" max="11264" width="15.28515625" style="3" customWidth="1"/>
    <col min="11265" max="11265" width="23.42578125" style="3" customWidth="1"/>
    <col min="11266" max="11266" width="17.140625" style="3" bestFit="1" customWidth="1"/>
    <col min="11267" max="11267" width="26.28515625" style="3" customWidth="1"/>
    <col min="11268" max="11268" width="16.5703125" style="3" customWidth="1"/>
    <col min="11269" max="11269" width="19.140625" style="3" customWidth="1"/>
    <col min="11270" max="11270" width="19.42578125" style="3" customWidth="1"/>
    <col min="11271" max="11271" width="93.5703125" style="3" customWidth="1"/>
    <col min="11272" max="11512" width="9.140625" style="3"/>
    <col min="11513" max="11513" width="11.42578125" style="3" bestFit="1" customWidth="1"/>
    <col min="11514" max="11514" width="12.42578125" style="3" bestFit="1" customWidth="1"/>
    <col min="11515" max="11515" width="22.5703125" style="3" bestFit="1" customWidth="1"/>
    <col min="11516" max="11516" width="17.85546875" style="3" customWidth="1"/>
    <col min="11517" max="11518" width="16.42578125" style="3" bestFit="1" customWidth="1"/>
    <col min="11519" max="11519" width="15" style="3" bestFit="1" customWidth="1"/>
    <col min="11520" max="11520" width="15.28515625" style="3" customWidth="1"/>
    <col min="11521" max="11521" width="23.42578125" style="3" customWidth="1"/>
    <col min="11522" max="11522" width="17.140625" style="3" bestFit="1" customWidth="1"/>
    <col min="11523" max="11523" width="26.28515625" style="3" customWidth="1"/>
    <col min="11524" max="11524" width="16.5703125" style="3" customWidth="1"/>
    <col min="11525" max="11525" width="19.140625" style="3" customWidth="1"/>
    <col min="11526" max="11526" width="19.42578125" style="3" customWidth="1"/>
    <col min="11527" max="11527" width="93.5703125" style="3" customWidth="1"/>
    <col min="11528" max="11768" width="9.140625" style="3"/>
    <col min="11769" max="11769" width="11.42578125" style="3" bestFit="1" customWidth="1"/>
    <col min="11770" max="11770" width="12.42578125" style="3" bestFit="1" customWidth="1"/>
    <col min="11771" max="11771" width="22.5703125" style="3" bestFit="1" customWidth="1"/>
    <col min="11772" max="11772" width="17.85546875" style="3" customWidth="1"/>
    <col min="11773" max="11774" width="16.42578125" style="3" bestFit="1" customWidth="1"/>
    <col min="11775" max="11775" width="15" style="3" bestFit="1" customWidth="1"/>
    <col min="11776" max="11776" width="15.28515625" style="3" customWidth="1"/>
    <col min="11777" max="11777" width="23.42578125" style="3" customWidth="1"/>
    <col min="11778" max="11778" width="17.140625" style="3" bestFit="1" customWidth="1"/>
    <col min="11779" max="11779" width="26.28515625" style="3" customWidth="1"/>
    <col min="11780" max="11780" width="16.5703125" style="3" customWidth="1"/>
    <col min="11781" max="11781" width="19.140625" style="3" customWidth="1"/>
    <col min="11782" max="11782" width="19.42578125" style="3" customWidth="1"/>
    <col min="11783" max="11783" width="93.5703125" style="3" customWidth="1"/>
    <col min="11784" max="12024" width="9.140625" style="3"/>
    <col min="12025" max="12025" width="11.42578125" style="3" bestFit="1" customWidth="1"/>
    <col min="12026" max="12026" width="12.42578125" style="3" bestFit="1" customWidth="1"/>
    <col min="12027" max="12027" width="22.5703125" style="3" bestFit="1" customWidth="1"/>
    <col min="12028" max="12028" width="17.85546875" style="3" customWidth="1"/>
    <col min="12029" max="12030" width="16.42578125" style="3" bestFit="1" customWidth="1"/>
    <col min="12031" max="12031" width="15" style="3" bestFit="1" customWidth="1"/>
    <col min="12032" max="12032" width="15.28515625" style="3" customWidth="1"/>
    <col min="12033" max="12033" width="23.42578125" style="3" customWidth="1"/>
    <col min="12034" max="12034" width="17.140625" style="3" bestFit="1" customWidth="1"/>
    <col min="12035" max="12035" width="26.28515625" style="3" customWidth="1"/>
    <col min="12036" max="12036" width="16.5703125" style="3" customWidth="1"/>
    <col min="12037" max="12037" width="19.140625" style="3" customWidth="1"/>
    <col min="12038" max="12038" width="19.42578125" style="3" customWidth="1"/>
    <col min="12039" max="12039" width="93.5703125" style="3" customWidth="1"/>
    <col min="12040" max="12280" width="9.140625" style="3"/>
    <col min="12281" max="12281" width="11.42578125" style="3" bestFit="1" customWidth="1"/>
    <col min="12282" max="12282" width="12.42578125" style="3" bestFit="1" customWidth="1"/>
    <col min="12283" max="12283" width="22.5703125" style="3" bestFit="1" customWidth="1"/>
    <col min="12284" max="12284" width="17.85546875" style="3" customWidth="1"/>
    <col min="12285" max="12286" width="16.42578125" style="3" bestFit="1" customWidth="1"/>
    <col min="12287" max="12287" width="15" style="3" bestFit="1" customWidth="1"/>
    <col min="12288" max="12288" width="15.28515625" style="3" customWidth="1"/>
    <col min="12289" max="12289" width="23.42578125" style="3" customWidth="1"/>
    <col min="12290" max="12290" width="17.140625" style="3" bestFit="1" customWidth="1"/>
    <col min="12291" max="12291" width="26.28515625" style="3" customWidth="1"/>
    <col min="12292" max="12292" width="16.5703125" style="3" customWidth="1"/>
    <col min="12293" max="12293" width="19.140625" style="3" customWidth="1"/>
    <col min="12294" max="12294" width="19.42578125" style="3" customWidth="1"/>
    <col min="12295" max="12295" width="93.5703125" style="3" customWidth="1"/>
    <col min="12296" max="12536" width="9.140625" style="3"/>
    <col min="12537" max="12537" width="11.42578125" style="3" bestFit="1" customWidth="1"/>
    <col min="12538" max="12538" width="12.42578125" style="3" bestFit="1" customWidth="1"/>
    <col min="12539" max="12539" width="22.5703125" style="3" bestFit="1" customWidth="1"/>
    <col min="12540" max="12540" width="17.85546875" style="3" customWidth="1"/>
    <col min="12541" max="12542" width="16.42578125" style="3" bestFit="1" customWidth="1"/>
    <col min="12543" max="12543" width="15" style="3" bestFit="1" customWidth="1"/>
    <col min="12544" max="12544" width="15.28515625" style="3" customWidth="1"/>
    <col min="12545" max="12545" width="23.42578125" style="3" customWidth="1"/>
    <col min="12546" max="12546" width="17.140625" style="3" bestFit="1" customWidth="1"/>
    <col min="12547" max="12547" width="26.28515625" style="3" customWidth="1"/>
    <col min="12548" max="12548" width="16.5703125" style="3" customWidth="1"/>
    <col min="12549" max="12549" width="19.140625" style="3" customWidth="1"/>
    <col min="12550" max="12550" width="19.42578125" style="3" customWidth="1"/>
    <col min="12551" max="12551" width="93.5703125" style="3" customWidth="1"/>
    <col min="12552" max="12792" width="9.140625" style="3"/>
    <col min="12793" max="12793" width="11.42578125" style="3" bestFit="1" customWidth="1"/>
    <col min="12794" max="12794" width="12.42578125" style="3" bestFit="1" customWidth="1"/>
    <col min="12795" max="12795" width="22.5703125" style="3" bestFit="1" customWidth="1"/>
    <col min="12796" max="12796" width="17.85546875" style="3" customWidth="1"/>
    <col min="12797" max="12798" width="16.42578125" style="3" bestFit="1" customWidth="1"/>
    <col min="12799" max="12799" width="15" style="3" bestFit="1" customWidth="1"/>
    <col min="12800" max="12800" width="15.28515625" style="3" customWidth="1"/>
    <col min="12801" max="12801" width="23.42578125" style="3" customWidth="1"/>
    <col min="12802" max="12802" width="17.140625" style="3" bestFit="1" customWidth="1"/>
    <col min="12803" max="12803" width="26.28515625" style="3" customWidth="1"/>
    <col min="12804" max="12804" width="16.5703125" style="3" customWidth="1"/>
    <col min="12805" max="12805" width="19.140625" style="3" customWidth="1"/>
    <col min="12806" max="12806" width="19.42578125" style="3" customWidth="1"/>
    <col min="12807" max="12807" width="93.5703125" style="3" customWidth="1"/>
    <col min="12808" max="13048" width="9.140625" style="3"/>
    <col min="13049" max="13049" width="11.42578125" style="3" bestFit="1" customWidth="1"/>
    <col min="13050" max="13050" width="12.42578125" style="3" bestFit="1" customWidth="1"/>
    <col min="13051" max="13051" width="22.5703125" style="3" bestFit="1" customWidth="1"/>
    <col min="13052" max="13052" width="17.85546875" style="3" customWidth="1"/>
    <col min="13053" max="13054" width="16.42578125" style="3" bestFit="1" customWidth="1"/>
    <col min="13055" max="13055" width="15" style="3" bestFit="1" customWidth="1"/>
    <col min="13056" max="13056" width="15.28515625" style="3" customWidth="1"/>
    <col min="13057" max="13057" width="23.42578125" style="3" customWidth="1"/>
    <col min="13058" max="13058" width="17.140625" style="3" bestFit="1" customWidth="1"/>
    <col min="13059" max="13059" width="26.28515625" style="3" customWidth="1"/>
    <col min="13060" max="13060" width="16.5703125" style="3" customWidth="1"/>
    <col min="13061" max="13061" width="19.140625" style="3" customWidth="1"/>
    <col min="13062" max="13062" width="19.42578125" style="3" customWidth="1"/>
    <col min="13063" max="13063" width="93.5703125" style="3" customWidth="1"/>
    <col min="13064" max="13304" width="9.140625" style="3"/>
    <col min="13305" max="13305" width="11.42578125" style="3" bestFit="1" customWidth="1"/>
    <col min="13306" max="13306" width="12.42578125" style="3" bestFit="1" customWidth="1"/>
    <col min="13307" max="13307" width="22.5703125" style="3" bestFit="1" customWidth="1"/>
    <col min="13308" max="13308" width="17.85546875" style="3" customWidth="1"/>
    <col min="13309" max="13310" width="16.42578125" style="3" bestFit="1" customWidth="1"/>
    <col min="13311" max="13311" width="15" style="3" bestFit="1" customWidth="1"/>
    <col min="13312" max="13312" width="15.28515625" style="3" customWidth="1"/>
    <col min="13313" max="13313" width="23.42578125" style="3" customWidth="1"/>
    <col min="13314" max="13314" width="17.140625" style="3" bestFit="1" customWidth="1"/>
    <col min="13315" max="13315" width="26.28515625" style="3" customWidth="1"/>
    <col min="13316" max="13316" width="16.5703125" style="3" customWidth="1"/>
    <col min="13317" max="13317" width="19.140625" style="3" customWidth="1"/>
    <col min="13318" max="13318" width="19.42578125" style="3" customWidth="1"/>
    <col min="13319" max="13319" width="93.5703125" style="3" customWidth="1"/>
    <col min="13320" max="13560" width="9.140625" style="3"/>
    <col min="13561" max="13561" width="11.42578125" style="3" bestFit="1" customWidth="1"/>
    <col min="13562" max="13562" width="12.42578125" style="3" bestFit="1" customWidth="1"/>
    <col min="13563" max="13563" width="22.5703125" style="3" bestFit="1" customWidth="1"/>
    <col min="13564" max="13564" width="17.85546875" style="3" customWidth="1"/>
    <col min="13565" max="13566" width="16.42578125" style="3" bestFit="1" customWidth="1"/>
    <col min="13567" max="13567" width="15" style="3" bestFit="1" customWidth="1"/>
    <col min="13568" max="13568" width="15.28515625" style="3" customWidth="1"/>
    <col min="13569" max="13569" width="23.42578125" style="3" customWidth="1"/>
    <col min="13570" max="13570" width="17.140625" style="3" bestFit="1" customWidth="1"/>
    <col min="13571" max="13571" width="26.28515625" style="3" customWidth="1"/>
    <col min="13572" max="13572" width="16.5703125" style="3" customWidth="1"/>
    <col min="13573" max="13573" width="19.140625" style="3" customWidth="1"/>
    <col min="13574" max="13574" width="19.42578125" style="3" customWidth="1"/>
    <col min="13575" max="13575" width="93.5703125" style="3" customWidth="1"/>
    <col min="13576" max="13816" width="9.140625" style="3"/>
    <col min="13817" max="13817" width="11.42578125" style="3" bestFit="1" customWidth="1"/>
    <col min="13818" max="13818" width="12.42578125" style="3" bestFit="1" customWidth="1"/>
    <col min="13819" max="13819" width="22.5703125" style="3" bestFit="1" customWidth="1"/>
    <col min="13820" max="13820" width="17.85546875" style="3" customWidth="1"/>
    <col min="13821" max="13822" width="16.42578125" style="3" bestFit="1" customWidth="1"/>
    <col min="13823" max="13823" width="15" style="3" bestFit="1" customWidth="1"/>
    <col min="13824" max="13824" width="15.28515625" style="3" customWidth="1"/>
    <col min="13825" max="13825" width="23.42578125" style="3" customWidth="1"/>
    <col min="13826" max="13826" width="17.140625" style="3" bestFit="1" customWidth="1"/>
    <col min="13827" max="13827" width="26.28515625" style="3" customWidth="1"/>
    <col min="13828" max="13828" width="16.5703125" style="3" customWidth="1"/>
    <col min="13829" max="13829" width="19.140625" style="3" customWidth="1"/>
    <col min="13830" max="13830" width="19.42578125" style="3" customWidth="1"/>
    <col min="13831" max="13831" width="93.5703125" style="3" customWidth="1"/>
    <col min="13832" max="14072" width="9.140625" style="3"/>
    <col min="14073" max="14073" width="11.42578125" style="3" bestFit="1" customWidth="1"/>
    <col min="14074" max="14074" width="12.42578125" style="3" bestFit="1" customWidth="1"/>
    <col min="14075" max="14075" width="22.5703125" style="3" bestFit="1" customWidth="1"/>
    <col min="14076" max="14076" width="17.85546875" style="3" customWidth="1"/>
    <col min="14077" max="14078" width="16.42578125" style="3" bestFit="1" customWidth="1"/>
    <col min="14079" max="14079" width="15" style="3" bestFit="1" customWidth="1"/>
    <col min="14080" max="14080" width="15.28515625" style="3" customWidth="1"/>
    <col min="14081" max="14081" width="23.42578125" style="3" customWidth="1"/>
    <col min="14082" max="14082" width="17.140625" style="3" bestFit="1" customWidth="1"/>
    <col min="14083" max="14083" width="26.28515625" style="3" customWidth="1"/>
    <col min="14084" max="14084" width="16.5703125" style="3" customWidth="1"/>
    <col min="14085" max="14085" width="19.140625" style="3" customWidth="1"/>
    <col min="14086" max="14086" width="19.42578125" style="3" customWidth="1"/>
    <col min="14087" max="14087" width="93.5703125" style="3" customWidth="1"/>
    <col min="14088" max="14328" width="9.140625" style="3"/>
    <col min="14329" max="14329" width="11.42578125" style="3" bestFit="1" customWidth="1"/>
    <col min="14330" max="14330" width="12.42578125" style="3" bestFit="1" customWidth="1"/>
    <col min="14331" max="14331" width="22.5703125" style="3" bestFit="1" customWidth="1"/>
    <col min="14332" max="14332" width="17.85546875" style="3" customWidth="1"/>
    <col min="14333" max="14334" width="16.42578125" style="3" bestFit="1" customWidth="1"/>
    <col min="14335" max="14335" width="15" style="3" bestFit="1" customWidth="1"/>
    <col min="14336" max="14336" width="15.28515625" style="3" customWidth="1"/>
    <col min="14337" max="14337" width="23.42578125" style="3" customWidth="1"/>
    <col min="14338" max="14338" width="17.140625" style="3" bestFit="1" customWidth="1"/>
    <col min="14339" max="14339" width="26.28515625" style="3" customWidth="1"/>
    <col min="14340" max="14340" width="16.5703125" style="3" customWidth="1"/>
    <col min="14341" max="14341" width="19.140625" style="3" customWidth="1"/>
    <col min="14342" max="14342" width="19.42578125" style="3" customWidth="1"/>
    <col min="14343" max="14343" width="93.5703125" style="3" customWidth="1"/>
    <col min="14344" max="14584" width="9.140625" style="3"/>
    <col min="14585" max="14585" width="11.42578125" style="3" bestFit="1" customWidth="1"/>
    <col min="14586" max="14586" width="12.42578125" style="3" bestFit="1" customWidth="1"/>
    <col min="14587" max="14587" width="22.5703125" style="3" bestFit="1" customWidth="1"/>
    <col min="14588" max="14588" width="17.85546875" style="3" customWidth="1"/>
    <col min="14589" max="14590" width="16.42578125" style="3" bestFit="1" customWidth="1"/>
    <col min="14591" max="14591" width="15" style="3" bestFit="1" customWidth="1"/>
    <col min="14592" max="14592" width="15.28515625" style="3" customWidth="1"/>
    <col min="14593" max="14593" width="23.42578125" style="3" customWidth="1"/>
    <col min="14594" max="14594" width="17.140625" style="3" bestFit="1" customWidth="1"/>
    <col min="14595" max="14595" width="26.28515625" style="3" customWidth="1"/>
    <col min="14596" max="14596" width="16.5703125" style="3" customWidth="1"/>
    <col min="14597" max="14597" width="19.140625" style="3" customWidth="1"/>
    <col min="14598" max="14598" width="19.42578125" style="3" customWidth="1"/>
    <col min="14599" max="14599" width="93.5703125" style="3" customWidth="1"/>
    <col min="14600" max="14840" width="9.140625" style="3"/>
    <col min="14841" max="14841" width="11.42578125" style="3" bestFit="1" customWidth="1"/>
    <col min="14842" max="14842" width="12.42578125" style="3" bestFit="1" customWidth="1"/>
    <col min="14843" max="14843" width="22.5703125" style="3" bestFit="1" customWidth="1"/>
    <col min="14844" max="14844" width="17.85546875" style="3" customWidth="1"/>
    <col min="14845" max="14846" width="16.42578125" style="3" bestFit="1" customWidth="1"/>
    <col min="14847" max="14847" width="15" style="3" bestFit="1" customWidth="1"/>
    <col min="14848" max="14848" width="15.28515625" style="3" customWidth="1"/>
    <col min="14849" max="14849" width="23.42578125" style="3" customWidth="1"/>
    <col min="14850" max="14850" width="17.140625" style="3" bestFit="1" customWidth="1"/>
    <col min="14851" max="14851" width="26.28515625" style="3" customWidth="1"/>
    <col min="14852" max="14852" width="16.5703125" style="3" customWidth="1"/>
    <col min="14853" max="14853" width="19.140625" style="3" customWidth="1"/>
    <col min="14854" max="14854" width="19.42578125" style="3" customWidth="1"/>
    <col min="14855" max="14855" width="93.5703125" style="3" customWidth="1"/>
    <col min="14856" max="15096" width="9.140625" style="3"/>
    <col min="15097" max="15097" width="11.42578125" style="3" bestFit="1" customWidth="1"/>
    <col min="15098" max="15098" width="12.42578125" style="3" bestFit="1" customWidth="1"/>
    <col min="15099" max="15099" width="22.5703125" style="3" bestFit="1" customWidth="1"/>
    <col min="15100" max="15100" width="17.85546875" style="3" customWidth="1"/>
    <col min="15101" max="15102" width="16.42578125" style="3" bestFit="1" customWidth="1"/>
    <col min="15103" max="15103" width="15" style="3" bestFit="1" customWidth="1"/>
    <col min="15104" max="15104" width="15.28515625" style="3" customWidth="1"/>
    <col min="15105" max="15105" width="23.42578125" style="3" customWidth="1"/>
    <col min="15106" max="15106" width="17.140625" style="3" bestFit="1" customWidth="1"/>
    <col min="15107" max="15107" width="26.28515625" style="3" customWidth="1"/>
    <col min="15108" max="15108" width="16.5703125" style="3" customWidth="1"/>
    <col min="15109" max="15109" width="19.140625" style="3" customWidth="1"/>
    <col min="15110" max="15110" width="19.42578125" style="3" customWidth="1"/>
    <col min="15111" max="15111" width="93.5703125" style="3" customWidth="1"/>
    <col min="15112" max="15352" width="9.140625" style="3"/>
    <col min="15353" max="15353" width="11.42578125" style="3" bestFit="1" customWidth="1"/>
    <col min="15354" max="15354" width="12.42578125" style="3" bestFit="1" customWidth="1"/>
    <col min="15355" max="15355" width="22.5703125" style="3" bestFit="1" customWidth="1"/>
    <col min="15356" max="15356" width="17.85546875" style="3" customWidth="1"/>
    <col min="15357" max="15358" width="16.42578125" style="3" bestFit="1" customWidth="1"/>
    <col min="15359" max="15359" width="15" style="3" bestFit="1" customWidth="1"/>
    <col min="15360" max="15360" width="15.28515625" style="3" customWidth="1"/>
    <col min="15361" max="15361" width="23.42578125" style="3" customWidth="1"/>
    <col min="15362" max="15362" width="17.140625" style="3" bestFit="1" customWidth="1"/>
    <col min="15363" max="15363" width="26.28515625" style="3" customWidth="1"/>
    <col min="15364" max="15364" width="16.5703125" style="3" customWidth="1"/>
    <col min="15365" max="15365" width="19.140625" style="3" customWidth="1"/>
    <col min="15366" max="15366" width="19.42578125" style="3" customWidth="1"/>
    <col min="15367" max="15367" width="93.5703125" style="3" customWidth="1"/>
    <col min="15368" max="15608" width="9.140625" style="3"/>
    <col min="15609" max="15609" width="11.42578125" style="3" bestFit="1" customWidth="1"/>
    <col min="15610" max="15610" width="12.42578125" style="3" bestFit="1" customWidth="1"/>
    <col min="15611" max="15611" width="22.5703125" style="3" bestFit="1" customWidth="1"/>
    <col min="15612" max="15612" width="17.85546875" style="3" customWidth="1"/>
    <col min="15613" max="15614" width="16.42578125" style="3" bestFit="1" customWidth="1"/>
    <col min="15615" max="15615" width="15" style="3" bestFit="1" customWidth="1"/>
    <col min="15616" max="15616" width="15.28515625" style="3" customWidth="1"/>
    <col min="15617" max="15617" width="23.42578125" style="3" customWidth="1"/>
    <col min="15618" max="15618" width="17.140625" style="3" bestFit="1" customWidth="1"/>
    <col min="15619" max="15619" width="26.28515625" style="3" customWidth="1"/>
    <col min="15620" max="15620" width="16.5703125" style="3" customWidth="1"/>
    <col min="15621" max="15621" width="19.140625" style="3" customWidth="1"/>
    <col min="15622" max="15622" width="19.42578125" style="3" customWidth="1"/>
    <col min="15623" max="15623" width="93.5703125" style="3" customWidth="1"/>
    <col min="15624" max="15864" width="9.140625" style="3"/>
    <col min="15865" max="15865" width="11.42578125" style="3" bestFit="1" customWidth="1"/>
    <col min="15866" max="15866" width="12.42578125" style="3" bestFit="1" customWidth="1"/>
    <col min="15867" max="15867" width="22.5703125" style="3" bestFit="1" customWidth="1"/>
    <col min="15868" max="15868" width="17.85546875" style="3" customWidth="1"/>
    <col min="15869" max="15870" width="16.42578125" style="3" bestFit="1" customWidth="1"/>
    <col min="15871" max="15871" width="15" style="3" bestFit="1" customWidth="1"/>
    <col min="15872" max="15872" width="15.28515625" style="3" customWidth="1"/>
    <col min="15873" max="15873" width="23.42578125" style="3" customWidth="1"/>
    <col min="15874" max="15874" width="17.140625" style="3" bestFit="1" customWidth="1"/>
    <col min="15875" max="15875" width="26.28515625" style="3" customWidth="1"/>
    <col min="15876" max="15876" width="16.5703125" style="3" customWidth="1"/>
    <col min="15877" max="15877" width="19.140625" style="3" customWidth="1"/>
    <col min="15878" max="15878" width="19.42578125" style="3" customWidth="1"/>
    <col min="15879" max="15879" width="93.5703125" style="3" customWidth="1"/>
    <col min="15880" max="16120" width="9.140625" style="3"/>
    <col min="16121" max="16121" width="11.42578125" style="3" bestFit="1" customWidth="1"/>
    <col min="16122" max="16122" width="12.42578125" style="3" bestFit="1" customWidth="1"/>
    <col min="16123" max="16123" width="22.5703125" style="3" bestFit="1" customWidth="1"/>
    <col min="16124" max="16124" width="17.85546875" style="3" customWidth="1"/>
    <col min="16125" max="16126" width="16.42578125" style="3" bestFit="1" customWidth="1"/>
    <col min="16127" max="16127" width="15" style="3" bestFit="1" customWidth="1"/>
    <col min="16128" max="16128" width="15.28515625" style="3" customWidth="1"/>
    <col min="16129" max="16129" width="23.42578125" style="3" customWidth="1"/>
    <col min="16130" max="16130" width="17.140625" style="3" bestFit="1" customWidth="1"/>
    <col min="16131" max="16131" width="26.28515625" style="3" customWidth="1"/>
    <col min="16132" max="16132" width="16.5703125" style="3" customWidth="1"/>
    <col min="16133" max="16133" width="19.140625" style="3" customWidth="1"/>
    <col min="16134" max="16134" width="19.42578125" style="3" customWidth="1"/>
    <col min="16135" max="16135" width="93.5703125" style="3" customWidth="1"/>
    <col min="16136" max="16384" width="9.140625" style="3"/>
  </cols>
  <sheetData>
    <row r="1" spans="1:77">
      <c r="A1" s="28"/>
      <c r="B1" s="60" t="s">
        <v>454</v>
      </c>
      <c r="C1"/>
      <c r="I1" s="35"/>
    </row>
    <row r="2" spans="1:77">
      <c r="A2" s="28"/>
      <c r="B2" s="60" t="s">
        <v>455</v>
      </c>
      <c r="C2"/>
      <c r="I2" s="35"/>
    </row>
    <row r="3" spans="1:77">
      <c r="A3" s="28"/>
      <c r="B3" s="60" t="s">
        <v>456</v>
      </c>
      <c r="C3"/>
      <c r="I3" s="35"/>
    </row>
    <row r="4" spans="1:77">
      <c r="A4" s="28"/>
      <c r="B4" s="60" t="s">
        <v>457</v>
      </c>
      <c r="C4"/>
      <c r="F4" s="3"/>
      <c r="G4" s="3"/>
      <c r="H4" s="3"/>
      <c r="I4" s="5"/>
    </row>
    <row r="5" spans="1:77">
      <c r="A5" s="92" t="s">
        <v>270</v>
      </c>
      <c r="B5" s="93"/>
      <c r="C5" s="93"/>
      <c r="D5" s="93"/>
      <c r="E5" s="93"/>
      <c r="F5" s="93"/>
      <c r="G5" s="93"/>
      <c r="H5" s="93"/>
      <c r="I5" s="94"/>
    </row>
    <row r="6" spans="1:77" s="8" customFormat="1" ht="30.75" customHeight="1">
      <c r="A6" s="7" t="s">
        <v>0</v>
      </c>
      <c r="B6" s="7" t="s">
        <v>1</v>
      </c>
      <c r="C6" s="7" t="s">
        <v>10</v>
      </c>
      <c r="D6" s="30" t="s">
        <v>2</v>
      </c>
      <c r="E6" s="30" t="s">
        <v>3</v>
      </c>
      <c r="F6" s="7" t="s">
        <v>11</v>
      </c>
      <c r="G6" s="7" t="s">
        <v>4</v>
      </c>
      <c r="H6" s="36" t="s">
        <v>5</v>
      </c>
      <c r="I6" s="36" t="s">
        <v>216</v>
      </c>
    </row>
    <row r="7" spans="1:77" ht="36.75" customHeight="1">
      <c r="A7" s="50" t="s">
        <v>273</v>
      </c>
      <c r="B7" s="9" t="s">
        <v>214</v>
      </c>
      <c r="C7" s="9" t="s">
        <v>9</v>
      </c>
      <c r="D7" s="10">
        <v>7000000</v>
      </c>
      <c r="E7" s="10"/>
      <c r="F7" s="9" t="s">
        <v>7</v>
      </c>
      <c r="G7" s="9" t="s">
        <v>8</v>
      </c>
      <c r="H7" s="37" t="s">
        <v>12</v>
      </c>
      <c r="I7" s="33" t="s">
        <v>258</v>
      </c>
    </row>
    <row r="8" spans="1:77" ht="31.5">
      <c r="A8" s="50" t="s">
        <v>274</v>
      </c>
      <c r="B8" s="9" t="s">
        <v>214</v>
      </c>
      <c r="C8" s="9" t="s">
        <v>9</v>
      </c>
      <c r="D8" s="10">
        <v>6000000</v>
      </c>
      <c r="E8" s="10"/>
      <c r="F8" s="9" t="s">
        <v>7</v>
      </c>
      <c r="G8" s="9" t="s">
        <v>8</v>
      </c>
      <c r="H8" s="37" t="s">
        <v>13</v>
      </c>
      <c r="I8" s="33" t="s">
        <v>258</v>
      </c>
    </row>
    <row r="9" spans="1:77" ht="31.5">
      <c r="A9" s="50" t="s">
        <v>275</v>
      </c>
      <c r="B9" s="9" t="s">
        <v>214</v>
      </c>
      <c r="C9" s="9" t="s">
        <v>9</v>
      </c>
      <c r="D9" s="10">
        <v>4000000</v>
      </c>
      <c r="E9" s="10"/>
      <c r="F9" s="9" t="s">
        <v>7</v>
      </c>
      <c r="G9" s="9" t="s">
        <v>8</v>
      </c>
      <c r="H9" s="37" t="s">
        <v>14</v>
      </c>
      <c r="I9" s="33" t="s">
        <v>258</v>
      </c>
    </row>
    <row r="10" spans="1:77" ht="47.25" customHeight="1">
      <c r="A10" s="50" t="s">
        <v>276</v>
      </c>
      <c r="B10" s="9" t="s">
        <v>214</v>
      </c>
      <c r="C10" s="9" t="s">
        <v>9</v>
      </c>
      <c r="D10" s="10">
        <v>3000000</v>
      </c>
      <c r="E10" s="10"/>
      <c r="F10" s="9" t="s">
        <v>7</v>
      </c>
      <c r="G10" s="9" t="s">
        <v>8</v>
      </c>
      <c r="H10" s="37" t="s">
        <v>15</v>
      </c>
      <c r="I10" s="33" t="s">
        <v>258</v>
      </c>
    </row>
    <row r="11" spans="1:77">
      <c r="A11" s="50" t="s">
        <v>277</v>
      </c>
      <c r="B11" s="9" t="s">
        <v>214</v>
      </c>
      <c r="C11" s="11" t="s">
        <v>9</v>
      </c>
      <c r="D11" s="12">
        <v>3000000</v>
      </c>
      <c r="E11" s="10">
        <v>2494850</v>
      </c>
      <c r="F11" s="11" t="s">
        <v>7</v>
      </c>
      <c r="G11" s="11" t="s">
        <v>16</v>
      </c>
      <c r="H11" s="37" t="s">
        <v>215</v>
      </c>
      <c r="I11" s="33" t="s">
        <v>217</v>
      </c>
    </row>
    <row r="12" spans="1:77" ht="78.75">
      <c r="A12" s="50" t="s">
        <v>278</v>
      </c>
      <c r="B12" s="9" t="s">
        <v>214</v>
      </c>
      <c r="C12" s="11" t="s">
        <v>9</v>
      </c>
      <c r="D12" s="12">
        <v>1307450</v>
      </c>
      <c r="E12" s="10">
        <v>1307450</v>
      </c>
      <c r="F12" s="11" t="s">
        <v>7</v>
      </c>
      <c r="G12" s="11" t="s">
        <v>19</v>
      </c>
      <c r="H12" s="37" t="s">
        <v>18</v>
      </c>
      <c r="I12" s="33" t="s">
        <v>259</v>
      </c>
    </row>
    <row r="13" spans="1:77" ht="47.25">
      <c r="A13" s="50" t="s">
        <v>279</v>
      </c>
      <c r="B13" s="9" t="s">
        <v>214</v>
      </c>
      <c r="C13" s="11" t="s">
        <v>9</v>
      </c>
      <c r="D13" s="12">
        <v>600000</v>
      </c>
      <c r="E13" s="10">
        <f>D13</f>
        <v>600000</v>
      </c>
      <c r="F13" s="11" t="s">
        <v>7</v>
      </c>
      <c r="G13" s="11" t="s">
        <v>20</v>
      </c>
      <c r="H13" s="38" t="s">
        <v>21</v>
      </c>
      <c r="I13" s="33" t="s">
        <v>260</v>
      </c>
    </row>
    <row r="14" spans="1:77" ht="47.25">
      <c r="A14" s="50" t="s">
        <v>363</v>
      </c>
      <c r="B14" s="9" t="s">
        <v>214</v>
      </c>
      <c r="C14" s="11" t="s">
        <v>9</v>
      </c>
      <c r="D14" s="12">
        <v>5000000</v>
      </c>
      <c r="E14" s="10">
        <f>D14</f>
        <v>5000000</v>
      </c>
      <c r="F14" s="11" t="s">
        <v>7</v>
      </c>
      <c r="G14" s="11" t="s">
        <v>7</v>
      </c>
      <c r="H14" s="38" t="s">
        <v>23</v>
      </c>
      <c r="I14" s="33" t="s">
        <v>218</v>
      </c>
    </row>
    <row r="15" spans="1:77" ht="18" customHeight="1">
      <c r="A15" s="50" t="s">
        <v>280</v>
      </c>
      <c r="B15" s="9" t="s">
        <v>214</v>
      </c>
      <c r="C15" s="11" t="s">
        <v>9</v>
      </c>
      <c r="D15" s="12">
        <v>2000000</v>
      </c>
      <c r="E15" s="10">
        <v>1963368</v>
      </c>
      <c r="F15" s="11" t="s">
        <v>7</v>
      </c>
      <c r="G15" s="11" t="s">
        <v>24</v>
      </c>
      <c r="H15" s="37" t="s">
        <v>25</v>
      </c>
      <c r="I15" s="33" t="s">
        <v>259</v>
      </c>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row>
    <row r="16" spans="1:77" s="15" customFormat="1" ht="31.5">
      <c r="A16" s="50" t="s">
        <v>281</v>
      </c>
      <c r="B16" s="9" t="s">
        <v>214</v>
      </c>
      <c r="C16" s="11" t="s">
        <v>9</v>
      </c>
      <c r="D16" s="12">
        <v>2000000</v>
      </c>
      <c r="E16" s="10">
        <f>D16</f>
        <v>2000000</v>
      </c>
      <c r="F16" s="11" t="s">
        <v>7</v>
      </c>
      <c r="G16" s="11" t="s">
        <v>103</v>
      </c>
      <c r="H16" s="38" t="s">
        <v>26</v>
      </c>
      <c r="I16" s="34" t="s">
        <v>237</v>
      </c>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row>
    <row r="17" spans="1:77" s="5" customFormat="1">
      <c r="A17" s="50" t="s">
        <v>282</v>
      </c>
      <c r="B17" s="9" t="s">
        <v>214</v>
      </c>
      <c r="C17" s="11" t="s">
        <v>9</v>
      </c>
      <c r="D17" s="12">
        <v>2000000</v>
      </c>
      <c r="E17" s="10">
        <v>2000000</v>
      </c>
      <c r="F17" s="11" t="s">
        <v>7</v>
      </c>
      <c r="G17" s="11" t="s">
        <v>17</v>
      </c>
      <c r="H17" s="38" t="s">
        <v>27</v>
      </c>
      <c r="I17" s="34" t="s">
        <v>237</v>
      </c>
    </row>
    <row r="18" spans="1:77" ht="31.5">
      <c r="A18" s="50" t="s">
        <v>283</v>
      </c>
      <c r="B18" s="9" t="s">
        <v>214</v>
      </c>
      <c r="C18" s="11" t="s">
        <v>9</v>
      </c>
      <c r="D18" s="12">
        <v>1000000</v>
      </c>
      <c r="E18" s="12">
        <v>949838</v>
      </c>
      <c r="F18" s="11" t="s">
        <v>7</v>
      </c>
      <c r="G18" s="11" t="s">
        <v>28</v>
      </c>
      <c r="H18" s="38" t="s">
        <v>238</v>
      </c>
      <c r="I18" s="33" t="s">
        <v>237</v>
      </c>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row>
    <row r="19" spans="1:77" ht="48.75" customHeight="1">
      <c r="A19" s="50" t="s">
        <v>284</v>
      </c>
      <c r="B19" s="9" t="s">
        <v>214</v>
      </c>
      <c r="C19" s="11" t="s">
        <v>9</v>
      </c>
      <c r="D19" s="12">
        <v>1000000</v>
      </c>
      <c r="E19" s="95">
        <v>784692.27</v>
      </c>
      <c r="F19" s="11" t="s">
        <v>7</v>
      </c>
      <c r="G19" s="11" t="s">
        <v>30</v>
      </c>
      <c r="H19" s="37" t="s">
        <v>239</v>
      </c>
      <c r="I19" s="97" t="s">
        <v>261</v>
      </c>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row>
    <row r="20" spans="1:77" ht="27.75" customHeight="1">
      <c r="A20" s="50"/>
      <c r="B20" s="11"/>
      <c r="C20" s="11"/>
      <c r="D20" s="12"/>
      <c r="E20" s="96"/>
      <c r="F20" s="11"/>
      <c r="G20" s="11"/>
      <c r="H20" s="38" t="s">
        <v>31</v>
      </c>
      <c r="I20" s="98"/>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row>
    <row r="21" spans="1:77" ht="31.5">
      <c r="A21" s="50" t="s">
        <v>285</v>
      </c>
      <c r="B21" s="9" t="s">
        <v>214</v>
      </c>
      <c r="C21" s="11" t="s">
        <v>9</v>
      </c>
      <c r="D21" s="12">
        <v>1000000</v>
      </c>
      <c r="E21" s="10">
        <f>D21</f>
        <v>1000000</v>
      </c>
      <c r="F21" s="11" t="s">
        <v>7</v>
      </c>
      <c r="G21" s="11" t="s">
        <v>7</v>
      </c>
      <c r="H21" s="38" t="s">
        <v>32</v>
      </c>
      <c r="I21" s="44" t="s">
        <v>218</v>
      </c>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row>
    <row r="22" spans="1:77" ht="31.5">
      <c r="A22" s="50" t="s">
        <v>286</v>
      </c>
      <c r="B22" s="9" t="s">
        <v>214</v>
      </c>
      <c r="C22" s="11" t="s">
        <v>9</v>
      </c>
      <c r="D22" s="12">
        <v>500000</v>
      </c>
      <c r="E22" s="10"/>
      <c r="F22" s="11" t="s">
        <v>7</v>
      </c>
      <c r="G22" s="11" t="s">
        <v>33</v>
      </c>
      <c r="H22" s="37" t="s">
        <v>34</v>
      </c>
      <c r="I22" s="99" t="s">
        <v>262</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row>
    <row r="23" spans="1:77" ht="52.5" customHeight="1">
      <c r="A23" s="50"/>
      <c r="B23" s="9"/>
      <c r="C23" s="11"/>
      <c r="D23" s="12"/>
      <c r="E23" s="10"/>
      <c r="F23" s="11" t="s">
        <v>33</v>
      </c>
      <c r="G23" s="11" t="s">
        <v>79</v>
      </c>
      <c r="H23" s="48" t="s">
        <v>271</v>
      </c>
      <c r="I23" s="100"/>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row>
    <row r="24" spans="1:77" ht="31.5">
      <c r="A24" s="50" t="s">
        <v>287</v>
      </c>
      <c r="B24" s="9" t="s">
        <v>214</v>
      </c>
      <c r="C24" s="11" t="s">
        <v>9</v>
      </c>
      <c r="D24" s="12">
        <v>500000</v>
      </c>
      <c r="E24" s="10"/>
      <c r="F24" s="11" t="s">
        <v>7</v>
      </c>
      <c r="G24" s="11" t="s">
        <v>7</v>
      </c>
      <c r="H24" s="37" t="s">
        <v>35</v>
      </c>
      <c r="I24" s="44" t="s">
        <v>263</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row>
    <row r="25" spans="1:77" ht="63">
      <c r="A25" s="50" t="s">
        <v>288</v>
      </c>
      <c r="B25" s="9" t="s">
        <v>214</v>
      </c>
      <c r="C25" s="11" t="s">
        <v>9</v>
      </c>
      <c r="D25" s="12">
        <v>1500000</v>
      </c>
      <c r="E25" s="10">
        <v>1500000</v>
      </c>
      <c r="F25" s="11" t="s">
        <v>7</v>
      </c>
      <c r="G25" s="11" t="s">
        <v>19</v>
      </c>
      <c r="H25" s="37" t="s">
        <v>36</v>
      </c>
      <c r="I25" s="14" t="s">
        <v>259</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row>
    <row r="26" spans="1:77" ht="47.25">
      <c r="A26" s="50" t="s">
        <v>289</v>
      </c>
      <c r="B26" s="9" t="s">
        <v>214</v>
      </c>
      <c r="C26" s="11" t="s">
        <v>9</v>
      </c>
      <c r="D26" s="12">
        <v>4000000</v>
      </c>
      <c r="E26" s="10">
        <v>2244913.0299999998</v>
      </c>
      <c r="F26" s="11" t="s">
        <v>7</v>
      </c>
      <c r="G26" s="11" t="s">
        <v>37</v>
      </c>
      <c r="H26" s="37" t="s">
        <v>38</v>
      </c>
      <c r="I26" s="14" t="s">
        <v>264</v>
      </c>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row>
    <row r="27" spans="1:77" ht="51" customHeight="1">
      <c r="A27" s="50" t="s">
        <v>290</v>
      </c>
      <c r="B27" s="9" t="s">
        <v>214</v>
      </c>
      <c r="C27" s="11" t="s">
        <v>9</v>
      </c>
      <c r="D27" s="12">
        <v>2000000</v>
      </c>
      <c r="E27" s="10">
        <f>D27</f>
        <v>2000000</v>
      </c>
      <c r="F27" s="11" t="s">
        <v>7</v>
      </c>
      <c r="G27" s="11" t="s">
        <v>37</v>
      </c>
      <c r="H27" s="38" t="s">
        <v>39</v>
      </c>
      <c r="I27" s="14" t="s">
        <v>264</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row>
    <row r="28" spans="1:77" ht="47.25">
      <c r="A28" s="50" t="s">
        <v>291</v>
      </c>
      <c r="B28" s="9" t="s">
        <v>214</v>
      </c>
      <c r="C28" s="11" t="s">
        <v>9</v>
      </c>
      <c r="D28" s="12">
        <v>1000000</v>
      </c>
      <c r="E28" s="10">
        <f>D28</f>
        <v>1000000</v>
      </c>
      <c r="F28" s="11" t="s">
        <v>7</v>
      </c>
      <c r="G28" s="11" t="s">
        <v>37</v>
      </c>
      <c r="H28" s="38" t="s">
        <v>39</v>
      </c>
      <c r="I28" s="14" t="s">
        <v>264</v>
      </c>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row>
    <row r="29" spans="1:77" ht="31.5">
      <c r="A29" s="50" t="s">
        <v>292</v>
      </c>
      <c r="B29" s="9" t="s">
        <v>214</v>
      </c>
      <c r="C29" s="11" t="s">
        <v>9</v>
      </c>
      <c r="D29" s="12">
        <v>5000000</v>
      </c>
      <c r="E29" s="10">
        <f>4000153.2+964860.16</f>
        <v>4965013.3600000003</v>
      </c>
      <c r="F29" s="11" t="s">
        <v>7</v>
      </c>
      <c r="G29" s="11" t="s">
        <v>40</v>
      </c>
      <c r="H29" s="37" t="s">
        <v>41</v>
      </c>
      <c r="I29" s="14" t="s">
        <v>240</v>
      </c>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row>
    <row r="30" spans="1:77" ht="20.25" customHeight="1">
      <c r="A30" s="50" t="s">
        <v>293</v>
      </c>
      <c r="B30" s="9" t="s">
        <v>214</v>
      </c>
      <c r="C30" s="11" t="s">
        <v>9</v>
      </c>
      <c r="D30" s="12">
        <v>1000000</v>
      </c>
      <c r="E30" s="10">
        <v>1000000</v>
      </c>
      <c r="F30" s="11" t="s">
        <v>7</v>
      </c>
      <c r="G30" s="11" t="s">
        <v>7</v>
      </c>
      <c r="H30" s="37" t="s">
        <v>42</v>
      </c>
      <c r="I30" s="34" t="s">
        <v>219</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row>
    <row r="31" spans="1:77" ht="47.25">
      <c r="A31" s="50" t="s">
        <v>294</v>
      </c>
      <c r="B31" s="11" t="s">
        <v>43</v>
      </c>
      <c r="C31" s="11" t="s">
        <v>6</v>
      </c>
      <c r="D31" s="12">
        <v>200000</v>
      </c>
      <c r="E31" s="10">
        <f t="shared" ref="E31:E37" si="0">D31</f>
        <v>200000</v>
      </c>
      <c r="F31" s="11" t="s">
        <v>33</v>
      </c>
      <c r="G31" s="11" t="s">
        <v>33</v>
      </c>
      <c r="H31" s="38" t="s">
        <v>44</v>
      </c>
      <c r="I31" s="34" t="s">
        <v>262</v>
      </c>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row>
    <row r="32" spans="1:77" ht="47.25">
      <c r="A32" s="50" t="s">
        <v>295</v>
      </c>
      <c r="B32" s="11" t="s">
        <v>43</v>
      </c>
      <c r="C32" s="11" t="s">
        <v>6</v>
      </c>
      <c r="D32" s="12">
        <v>200000</v>
      </c>
      <c r="E32" s="10">
        <f t="shared" si="0"/>
        <v>200000</v>
      </c>
      <c r="F32" s="11" t="s">
        <v>33</v>
      </c>
      <c r="G32" s="11" t="s">
        <v>33</v>
      </c>
      <c r="H32" s="38" t="s">
        <v>45</v>
      </c>
      <c r="I32" s="34" t="s">
        <v>262</v>
      </c>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row>
    <row r="33" spans="1:77" ht="47.25">
      <c r="A33" s="50" t="s">
        <v>296</v>
      </c>
      <c r="B33" s="11" t="s">
        <v>43</v>
      </c>
      <c r="C33" s="11" t="s">
        <v>6</v>
      </c>
      <c r="D33" s="12">
        <v>200000</v>
      </c>
      <c r="E33" s="10">
        <f t="shared" si="0"/>
        <v>200000</v>
      </c>
      <c r="F33" s="11" t="s">
        <v>33</v>
      </c>
      <c r="G33" s="11" t="s">
        <v>33</v>
      </c>
      <c r="H33" s="38" t="s">
        <v>46</v>
      </c>
      <c r="I33" s="34" t="s">
        <v>262</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row>
    <row r="34" spans="1:77" ht="47.25">
      <c r="A34" s="50" t="s">
        <v>297</v>
      </c>
      <c r="B34" s="11" t="s">
        <v>43</v>
      </c>
      <c r="C34" s="11" t="s">
        <v>6</v>
      </c>
      <c r="D34" s="12">
        <v>200000</v>
      </c>
      <c r="E34" s="10">
        <f t="shared" si="0"/>
        <v>200000</v>
      </c>
      <c r="F34" s="11" t="s">
        <v>33</v>
      </c>
      <c r="G34" s="11" t="s">
        <v>33</v>
      </c>
      <c r="H34" s="38" t="s">
        <v>47</v>
      </c>
      <c r="I34" s="34" t="s">
        <v>262</v>
      </c>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row>
    <row r="35" spans="1:77" ht="63">
      <c r="A35" s="50" t="s">
        <v>298</v>
      </c>
      <c r="B35" s="11" t="s">
        <v>43</v>
      </c>
      <c r="C35" s="11" t="s">
        <v>6</v>
      </c>
      <c r="D35" s="12">
        <v>200000</v>
      </c>
      <c r="E35" s="10">
        <f t="shared" si="0"/>
        <v>200000</v>
      </c>
      <c r="F35" s="11" t="s">
        <v>33</v>
      </c>
      <c r="G35" s="11" t="s">
        <v>93</v>
      </c>
      <c r="H35" s="38" t="s">
        <v>48</v>
      </c>
      <c r="I35" s="34" t="s">
        <v>262</v>
      </c>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row>
    <row r="36" spans="1:77" ht="63">
      <c r="A36" s="50" t="s">
        <v>299</v>
      </c>
      <c r="B36" s="11" t="s">
        <v>43</v>
      </c>
      <c r="C36" s="11" t="s">
        <v>6</v>
      </c>
      <c r="D36" s="12">
        <v>200000</v>
      </c>
      <c r="E36" s="10">
        <f t="shared" si="0"/>
        <v>200000</v>
      </c>
      <c r="F36" s="11" t="s">
        <v>33</v>
      </c>
      <c r="G36" s="11" t="s">
        <v>93</v>
      </c>
      <c r="H36" s="38" t="s">
        <v>49</v>
      </c>
      <c r="I36" s="34" t="s">
        <v>262</v>
      </c>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row>
    <row r="37" spans="1:77" ht="63">
      <c r="A37" s="50" t="s">
        <v>300</v>
      </c>
      <c r="B37" s="11" t="s">
        <v>43</v>
      </c>
      <c r="C37" s="11" t="s">
        <v>6</v>
      </c>
      <c r="D37" s="12">
        <v>200000</v>
      </c>
      <c r="E37" s="10">
        <f t="shared" si="0"/>
        <v>200000</v>
      </c>
      <c r="F37" s="11" t="s">
        <v>33</v>
      </c>
      <c r="G37" s="11" t="s">
        <v>93</v>
      </c>
      <c r="H37" s="38" t="s">
        <v>50</v>
      </c>
      <c r="I37" s="34" t="s">
        <v>262</v>
      </c>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row>
    <row r="38" spans="1:77" ht="66" customHeight="1">
      <c r="A38" s="50" t="s">
        <v>301</v>
      </c>
      <c r="B38" s="11" t="s">
        <v>43</v>
      </c>
      <c r="C38" s="11" t="s">
        <v>6</v>
      </c>
      <c r="D38" s="12">
        <v>200000</v>
      </c>
      <c r="E38" s="10"/>
      <c r="F38" s="11" t="s">
        <v>33</v>
      </c>
      <c r="G38" s="11" t="s">
        <v>93</v>
      </c>
      <c r="H38" s="37" t="s">
        <v>51</v>
      </c>
      <c r="I38" s="101" t="s">
        <v>262</v>
      </c>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row>
    <row r="39" spans="1:77" ht="31.5">
      <c r="A39" s="50"/>
      <c r="B39" s="11"/>
      <c r="C39" s="11"/>
      <c r="D39" s="12"/>
      <c r="E39" s="10">
        <v>200000</v>
      </c>
      <c r="F39" s="11"/>
      <c r="G39" s="11"/>
      <c r="H39" s="39" t="s">
        <v>52</v>
      </c>
      <c r="I39" s="102"/>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row>
    <row r="40" spans="1:77" ht="63">
      <c r="A40" s="50" t="s">
        <v>364</v>
      </c>
      <c r="B40" s="11" t="s">
        <v>43</v>
      </c>
      <c r="C40" s="11" t="s">
        <v>6</v>
      </c>
      <c r="D40" s="12">
        <v>200000</v>
      </c>
      <c r="E40" s="10">
        <f>D40</f>
        <v>200000</v>
      </c>
      <c r="F40" s="11" t="s">
        <v>33</v>
      </c>
      <c r="G40" s="11" t="s">
        <v>93</v>
      </c>
      <c r="H40" s="38" t="s">
        <v>53</v>
      </c>
      <c r="I40" s="34" t="s">
        <v>262</v>
      </c>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row>
    <row r="41" spans="1:77" ht="47.25">
      <c r="A41" s="50" t="s">
        <v>302</v>
      </c>
      <c r="B41" s="11" t="s">
        <v>43</v>
      </c>
      <c r="C41" s="11" t="s">
        <v>6</v>
      </c>
      <c r="D41" s="12">
        <v>229904.5</v>
      </c>
      <c r="E41" s="10">
        <v>200000</v>
      </c>
      <c r="F41" s="11" t="s">
        <v>33</v>
      </c>
      <c r="G41" s="11" t="s">
        <v>33</v>
      </c>
      <c r="H41" s="38" t="s">
        <v>54</v>
      </c>
      <c r="I41" s="34" t="s">
        <v>262</v>
      </c>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row>
    <row r="42" spans="1:77" ht="31.5">
      <c r="A42" s="50" t="s">
        <v>303</v>
      </c>
      <c r="B42" s="11" t="s">
        <v>55</v>
      </c>
      <c r="C42" s="11" t="s">
        <v>6</v>
      </c>
      <c r="D42" s="12">
        <v>2029904.5</v>
      </c>
      <c r="E42" s="10">
        <v>361394.04</v>
      </c>
      <c r="F42" s="11" t="s">
        <v>7</v>
      </c>
      <c r="G42" s="11" t="s">
        <v>7</v>
      </c>
      <c r="H42" s="40" t="s">
        <v>57</v>
      </c>
      <c r="I42" s="34" t="s">
        <v>218</v>
      </c>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row>
    <row r="43" spans="1:77" ht="59.25" customHeight="1">
      <c r="A43" s="50" t="s">
        <v>304</v>
      </c>
      <c r="B43" s="11" t="s">
        <v>58</v>
      </c>
      <c r="C43" s="11" t="s">
        <v>6</v>
      </c>
      <c r="D43" s="12">
        <v>1029904.5</v>
      </c>
      <c r="E43" s="10">
        <v>1029904.5</v>
      </c>
      <c r="F43" s="11" t="s">
        <v>7</v>
      </c>
      <c r="G43" s="11" t="s">
        <v>7</v>
      </c>
      <c r="H43" s="37" t="s">
        <v>59</v>
      </c>
      <c r="I43" s="99" t="s">
        <v>218</v>
      </c>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row>
    <row r="44" spans="1:77" ht="69" customHeight="1">
      <c r="A44" s="50"/>
      <c r="B44" s="11"/>
      <c r="C44" s="11"/>
      <c r="D44" s="12">
        <v>1000000</v>
      </c>
      <c r="E44" s="10">
        <v>1000000</v>
      </c>
      <c r="F44" s="11" t="s">
        <v>7</v>
      </c>
      <c r="G44" s="11" t="s">
        <v>7</v>
      </c>
      <c r="H44" s="38" t="s">
        <v>60</v>
      </c>
      <c r="I44" s="100"/>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row>
    <row r="45" spans="1:77" ht="47.25">
      <c r="A45" s="50" t="s">
        <v>305</v>
      </c>
      <c r="B45" s="11" t="s">
        <v>61</v>
      </c>
      <c r="C45" s="11" t="s">
        <v>6</v>
      </c>
      <c r="D45" s="12">
        <v>2029904.5</v>
      </c>
      <c r="E45" s="10">
        <f>D45</f>
        <v>2029904.5</v>
      </c>
      <c r="F45" s="11" t="s">
        <v>7</v>
      </c>
      <c r="G45" s="11" t="s">
        <v>17</v>
      </c>
      <c r="H45" s="37" t="s">
        <v>62</v>
      </c>
      <c r="I45" s="34" t="s">
        <v>237</v>
      </c>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row>
    <row r="46" spans="1:77" ht="31.5">
      <c r="A46" s="50" t="s">
        <v>306</v>
      </c>
      <c r="B46" s="11" t="s">
        <v>63</v>
      </c>
      <c r="C46" s="11" t="s">
        <v>6</v>
      </c>
      <c r="D46" s="12">
        <v>2029904.5</v>
      </c>
      <c r="E46" s="10">
        <v>2029904.5</v>
      </c>
      <c r="F46" s="11" t="s">
        <v>17</v>
      </c>
      <c r="G46" s="11" t="s">
        <v>17</v>
      </c>
      <c r="H46" s="37" t="s">
        <v>64</v>
      </c>
      <c r="I46" s="34" t="s">
        <v>237</v>
      </c>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row>
    <row r="47" spans="1:77" ht="31.5">
      <c r="A47" s="50" t="s">
        <v>307</v>
      </c>
      <c r="B47" s="11" t="s">
        <v>65</v>
      </c>
      <c r="C47" s="11" t="s">
        <v>6</v>
      </c>
      <c r="D47" s="12">
        <v>2029904.5</v>
      </c>
      <c r="E47" s="10">
        <f>D47</f>
        <v>2029904.5</v>
      </c>
      <c r="F47" s="11" t="s">
        <v>7</v>
      </c>
      <c r="G47" s="11" t="s">
        <v>7</v>
      </c>
      <c r="H47" s="38" t="s">
        <v>66</v>
      </c>
      <c r="I47" s="34" t="s">
        <v>218</v>
      </c>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row>
    <row r="48" spans="1:77">
      <c r="A48" s="50" t="s">
        <v>308</v>
      </c>
      <c r="B48" s="11" t="s">
        <v>67</v>
      </c>
      <c r="C48" s="11" t="s">
        <v>6</v>
      </c>
      <c r="D48" s="12">
        <v>300000</v>
      </c>
      <c r="E48" s="10"/>
      <c r="F48" s="11" t="s">
        <v>68</v>
      </c>
      <c r="G48" s="11" t="s">
        <v>68</v>
      </c>
      <c r="H48" s="37" t="s">
        <v>69</v>
      </c>
      <c r="I48" s="34" t="s">
        <v>266</v>
      </c>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row>
    <row r="49" spans="1:77" s="15" customFormat="1" ht="47.25">
      <c r="A49" s="50" t="s">
        <v>309</v>
      </c>
      <c r="B49" s="11" t="s">
        <v>67</v>
      </c>
      <c r="C49" s="11" t="s">
        <v>6</v>
      </c>
      <c r="D49" s="12">
        <v>600000</v>
      </c>
      <c r="E49" s="10">
        <v>600000</v>
      </c>
      <c r="F49" s="11" t="s">
        <v>7</v>
      </c>
      <c r="G49" s="11" t="s">
        <v>7</v>
      </c>
      <c r="H49" s="41" t="s">
        <v>70</v>
      </c>
      <c r="I49" s="34" t="s">
        <v>236</v>
      </c>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row>
    <row r="50" spans="1:77">
      <c r="A50" s="50" t="s">
        <v>310</v>
      </c>
      <c r="B50" s="11" t="s">
        <v>67</v>
      </c>
      <c r="C50" s="11" t="s">
        <v>6</v>
      </c>
      <c r="D50" s="12">
        <v>1029904.5</v>
      </c>
      <c r="E50" s="10"/>
      <c r="F50" s="11" t="s">
        <v>7</v>
      </c>
      <c r="G50" s="11" t="s">
        <v>7</v>
      </c>
      <c r="H50" s="42" t="s">
        <v>71</v>
      </c>
      <c r="I50" s="34" t="s">
        <v>219</v>
      </c>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row>
    <row r="51" spans="1:77" ht="31.5">
      <c r="A51" s="50" t="s">
        <v>311</v>
      </c>
      <c r="B51" s="11" t="s">
        <v>67</v>
      </c>
      <c r="C51" s="11" t="s">
        <v>6</v>
      </c>
      <c r="D51" s="12">
        <v>100000</v>
      </c>
      <c r="E51" s="10"/>
      <c r="F51" s="11" t="s">
        <v>72</v>
      </c>
      <c r="G51" s="11" t="s">
        <v>72</v>
      </c>
      <c r="H51" s="37" t="s">
        <v>73</v>
      </c>
      <c r="I51" s="34" t="s">
        <v>240</v>
      </c>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row>
    <row r="52" spans="1:77">
      <c r="A52" s="50" t="s">
        <v>312</v>
      </c>
      <c r="B52" s="11" t="s">
        <v>74</v>
      </c>
      <c r="C52" s="11" t="s">
        <v>6</v>
      </c>
      <c r="D52" s="12">
        <v>2029904.5</v>
      </c>
      <c r="E52" s="10"/>
      <c r="F52" s="11" t="s">
        <v>7</v>
      </c>
      <c r="G52" s="11" t="s">
        <v>7</v>
      </c>
      <c r="H52" s="37" t="s">
        <v>75</v>
      </c>
      <c r="I52" s="34" t="s">
        <v>218</v>
      </c>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row>
    <row r="53" spans="1:77" s="15" customFormat="1">
      <c r="A53" s="50" t="s">
        <v>313</v>
      </c>
      <c r="B53" s="11" t="s">
        <v>76</v>
      </c>
      <c r="C53" s="11" t="s">
        <v>6</v>
      </c>
      <c r="D53" s="12">
        <v>1500000</v>
      </c>
      <c r="E53" s="10">
        <v>1500000</v>
      </c>
      <c r="F53" s="11" t="s">
        <v>17</v>
      </c>
      <c r="G53" s="11" t="s">
        <v>17</v>
      </c>
      <c r="H53" s="37" t="s">
        <v>77</v>
      </c>
      <c r="I53" s="34" t="s">
        <v>237</v>
      </c>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row>
    <row r="54" spans="1:77" ht="31.5">
      <c r="A54" s="50" t="s">
        <v>314</v>
      </c>
      <c r="B54" s="11" t="s">
        <v>76</v>
      </c>
      <c r="C54" s="11" t="s">
        <v>6</v>
      </c>
      <c r="D54" s="12">
        <v>349904.5</v>
      </c>
      <c r="E54" s="10"/>
      <c r="F54" s="11" t="s">
        <v>16</v>
      </c>
      <c r="G54" s="11" t="s">
        <v>16</v>
      </c>
      <c r="H54" s="37" t="s">
        <v>78</v>
      </c>
      <c r="I54" s="34" t="s">
        <v>217</v>
      </c>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row>
    <row r="55" spans="1:77" s="17" customFormat="1" ht="31.5">
      <c r="A55" s="50" t="s">
        <v>315</v>
      </c>
      <c r="B55" s="1" t="s">
        <v>76</v>
      </c>
      <c r="C55" s="1" t="s">
        <v>6</v>
      </c>
      <c r="D55" s="16">
        <v>80000</v>
      </c>
      <c r="E55" s="10">
        <v>80000</v>
      </c>
      <c r="F55" s="1" t="s">
        <v>79</v>
      </c>
      <c r="G55" s="1" t="s">
        <v>79</v>
      </c>
      <c r="H55" s="37" t="s">
        <v>80</v>
      </c>
      <c r="I55" s="45" t="s">
        <v>262</v>
      </c>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row>
    <row r="56" spans="1:77" ht="31.5">
      <c r="A56" s="50" t="s">
        <v>316</v>
      </c>
      <c r="B56" s="11" t="s">
        <v>76</v>
      </c>
      <c r="C56" s="11" t="s">
        <v>6</v>
      </c>
      <c r="D56" s="12">
        <v>100000</v>
      </c>
      <c r="E56" s="10"/>
      <c r="F56" s="11" t="s">
        <v>81</v>
      </c>
      <c r="G56" s="11" t="s">
        <v>81</v>
      </c>
      <c r="H56" s="37" t="s">
        <v>82</v>
      </c>
      <c r="I56" s="34" t="s">
        <v>267</v>
      </c>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row>
    <row r="57" spans="1:77">
      <c r="A57" s="50" t="s">
        <v>317</v>
      </c>
      <c r="B57" s="11" t="s">
        <v>83</v>
      </c>
      <c r="C57" s="11" t="s">
        <v>6</v>
      </c>
      <c r="D57" s="12">
        <v>2029904.5</v>
      </c>
      <c r="E57" s="10">
        <v>1984941.79</v>
      </c>
      <c r="F57" s="11" t="s">
        <v>7</v>
      </c>
      <c r="G57" s="11" t="s">
        <v>7</v>
      </c>
      <c r="H57" s="37" t="s">
        <v>84</v>
      </c>
      <c r="I57" s="34" t="s">
        <v>218</v>
      </c>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row>
    <row r="58" spans="1:77" ht="47.25">
      <c r="A58" s="50" t="s">
        <v>318</v>
      </c>
      <c r="B58" s="11" t="s">
        <v>85</v>
      </c>
      <c r="C58" s="11" t="s">
        <v>6</v>
      </c>
      <c r="D58" s="12">
        <v>2029904.5</v>
      </c>
      <c r="E58" s="10">
        <v>1529232.42</v>
      </c>
      <c r="F58" s="11" t="s">
        <v>7</v>
      </c>
      <c r="G58" s="11" t="s">
        <v>86</v>
      </c>
      <c r="H58" s="38" t="s">
        <v>87</v>
      </c>
      <c r="I58" s="34" t="s">
        <v>240</v>
      </c>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row>
    <row r="59" spans="1:77" ht="31.5">
      <c r="A59" s="50" t="s">
        <v>319</v>
      </c>
      <c r="B59" s="11" t="s">
        <v>88</v>
      </c>
      <c r="C59" s="11" t="s">
        <v>6</v>
      </c>
      <c r="D59" s="12">
        <v>2029904.5</v>
      </c>
      <c r="E59" s="10">
        <v>999307.95</v>
      </c>
      <c r="F59" s="11" t="s">
        <v>7</v>
      </c>
      <c r="G59" s="11" t="s">
        <v>86</v>
      </c>
      <c r="H59" s="38" t="s">
        <v>90</v>
      </c>
      <c r="I59" s="34" t="s">
        <v>240</v>
      </c>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row>
    <row r="60" spans="1:77" ht="47.25">
      <c r="A60" s="50" t="s">
        <v>320</v>
      </c>
      <c r="B60" s="11" t="s">
        <v>91</v>
      </c>
      <c r="C60" s="11" t="s">
        <v>6</v>
      </c>
      <c r="D60" s="12">
        <v>300000</v>
      </c>
      <c r="E60" s="10">
        <v>300000</v>
      </c>
      <c r="F60" s="11" t="s">
        <v>81</v>
      </c>
      <c r="G60" s="11" t="s">
        <v>81</v>
      </c>
      <c r="H60" s="37" t="s">
        <v>92</v>
      </c>
      <c r="I60" s="34" t="s">
        <v>267</v>
      </c>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row>
    <row r="61" spans="1:77" s="15" customFormat="1" ht="63">
      <c r="A61" s="50" t="s">
        <v>321</v>
      </c>
      <c r="B61" s="11" t="s">
        <v>91</v>
      </c>
      <c r="C61" s="11" t="s">
        <v>6</v>
      </c>
      <c r="D61" s="12">
        <v>300000</v>
      </c>
      <c r="E61" s="10">
        <v>300000</v>
      </c>
      <c r="F61" s="11" t="s">
        <v>93</v>
      </c>
      <c r="G61" s="11" t="s">
        <v>93</v>
      </c>
      <c r="H61" s="38" t="s">
        <v>94</v>
      </c>
      <c r="I61" s="34" t="s">
        <v>262</v>
      </c>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row>
    <row r="62" spans="1:77" ht="31.5">
      <c r="A62" s="50" t="s">
        <v>322</v>
      </c>
      <c r="B62" s="11" t="s">
        <v>91</v>
      </c>
      <c r="C62" s="11" t="s">
        <v>6</v>
      </c>
      <c r="D62" s="12">
        <v>1429904.5</v>
      </c>
      <c r="E62" s="10">
        <v>140360.54</v>
      </c>
      <c r="F62" s="11" t="s">
        <v>72</v>
      </c>
      <c r="G62" s="11" t="s">
        <v>72</v>
      </c>
      <c r="H62" s="38" t="s">
        <v>95</v>
      </c>
      <c r="I62" s="34"/>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row>
    <row r="63" spans="1:77" ht="44.25" customHeight="1">
      <c r="A63" s="50"/>
      <c r="B63" s="11"/>
      <c r="C63" s="11"/>
      <c r="D63" s="12"/>
      <c r="E63" s="10">
        <v>1289543.96</v>
      </c>
      <c r="F63" s="11"/>
      <c r="G63" s="11" t="s">
        <v>86</v>
      </c>
      <c r="H63" s="38" t="s">
        <v>96</v>
      </c>
      <c r="I63" s="34"/>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row>
    <row r="64" spans="1:77" ht="36" customHeight="1">
      <c r="A64" s="50" t="s">
        <v>323</v>
      </c>
      <c r="B64" s="11" t="s">
        <v>97</v>
      </c>
      <c r="C64" s="11" t="s">
        <v>6</v>
      </c>
      <c r="D64" s="12">
        <v>2029904.5</v>
      </c>
      <c r="E64" s="10"/>
      <c r="F64" s="11" t="s">
        <v>7</v>
      </c>
      <c r="G64" s="11" t="s">
        <v>7</v>
      </c>
      <c r="H64" s="37" t="s">
        <v>98</v>
      </c>
      <c r="I64" s="34" t="s">
        <v>236</v>
      </c>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row>
    <row r="65" spans="1:77" ht="31.5">
      <c r="A65" s="50" t="s">
        <v>324</v>
      </c>
      <c r="B65" s="11" t="s">
        <v>99</v>
      </c>
      <c r="C65" s="11" t="s">
        <v>6</v>
      </c>
      <c r="D65" s="12">
        <v>500000</v>
      </c>
      <c r="E65" s="10">
        <f>D65</f>
        <v>500000</v>
      </c>
      <c r="F65" s="11" t="s">
        <v>100</v>
      </c>
      <c r="G65" s="11" t="s">
        <v>100</v>
      </c>
      <c r="H65" s="38" t="s">
        <v>101</v>
      </c>
      <c r="I65" s="34" t="s">
        <v>264</v>
      </c>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row>
    <row r="66" spans="1:77" ht="31.5">
      <c r="A66" s="50" t="s">
        <v>325</v>
      </c>
      <c r="B66" s="11" t="s">
        <v>99</v>
      </c>
      <c r="C66" s="11" t="s">
        <v>6</v>
      </c>
      <c r="D66" s="12">
        <v>500000</v>
      </c>
      <c r="E66" s="10">
        <f>D66</f>
        <v>500000</v>
      </c>
      <c r="F66" s="11" t="s">
        <v>100</v>
      </c>
      <c r="G66" s="11" t="s">
        <v>100</v>
      </c>
      <c r="H66" s="38" t="s">
        <v>102</v>
      </c>
      <c r="I66" s="34" t="s">
        <v>264</v>
      </c>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row>
    <row r="67" spans="1:77" ht="31.5">
      <c r="A67" s="50" t="s">
        <v>326</v>
      </c>
      <c r="B67" s="11" t="s">
        <v>99</v>
      </c>
      <c r="C67" s="11" t="s">
        <v>6</v>
      </c>
      <c r="D67" s="12">
        <v>300000</v>
      </c>
      <c r="E67" s="10">
        <v>300000</v>
      </c>
      <c r="F67" s="11" t="s">
        <v>103</v>
      </c>
      <c r="G67" s="11" t="s">
        <v>103</v>
      </c>
      <c r="H67" s="37" t="s">
        <v>104</v>
      </c>
      <c r="I67" s="34" t="s">
        <v>237</v>
      </c>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row>
    <row r="68" spans="1:77" s="15" customFormat="1" ht="31.5">
      <c r="A68" s="50" t="s">
        <v>327</v>
      </c>
      <c r="B68" s="11" t="s">
        <v>99</v>
      </c>
      <c r="C68" s="11" t="s">
        <v>6</v>
      </c>
      <c r="D68" s="12">
        <v>29904.5</v>
      </c>
      <c r="E68" s="10">
        <v>29904.5</v>
      </c>
      <c r="F68" s="11" t="s">
        <v>93</v>
      </c>
      <c r="G68" s="11" t="s">
        <v>93</v>
      </c>
      <c r="H68" s="37" t="s">
        <v>105</v>
      </c>
      <c r="I68" s="34" t="s">
        <v>262</v>
      </c>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row>
    <row r="69" spans="1:77" ht="47.25">
      <c r="A69" s="50" t="s">
        <v>328</v>
      </c>
      <c r="B69" s="11" t="s">
        <v>99</v>
      </c>
      <c r="C69" s="11" t="s">
        <v>6</v>
      </c>
      <c r="D69" s="12">
        <v>100000</v>
      </c>
      <c r="E69" s="10"/>
      <c r="F69" s="11" t="s">
        <v>19</v>
      </c>
      <c r="G69" s="11" t="s">
        <v>19</v>
      </c>
      <c r="H69" s="37" t="s">
        <v>106</v>
      </c>
      <c r="I69" s="34" t="s">
        <v>259</v>
      </c>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row>
    <row r="70" spans="1:77" ht="31.5">
      <c r="A70" s="50" t="s">
        <v>329</v>
      </c>
      <c r="B70" s="11" t="s">
        <v>99</v>
      </c>
      <c r="C70" s="11" t="s">
        <v>6</v>
      </c>
      <c r="D70" s="12">
        <v>100000</v>
      </c>
      <c r="E70" s="10">
        <f>D70</f>
        <v>100000</v>
      </c>
      <c r="F70" s="11" t="s">
        <v>107</v>
      </c>
      <c r="G70" s="11" t="s">
        <v>107</v>
      </c>
      <c r="H70" s="37" t="s">
        <v>108</v>
      </c>
      <c r="I70" s="34" t="s">
        <v>240</v>
      </c>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row>
    <row r="71" spans="1:77" ht="31.5">
      <c r="A71" s="50" t="s">
        <v>330</v>
      </c>
      <c r="B71" s="11" t="s">
        <v>99</v>
      </c>
      <c r="C71" s="11" t="s">
        <v>6</v>
      </c>
      <c r="D71" s="12">
        <v>100000</v>
      </c>
      <c r="E71" s="10">
        <f>D71</f>
        <v>100000</v>
      </c>
      <c r="F71" s="11" t="s">
        <v>107</v>
      </c>
      <c r="G71" s="11" t="s">
        <v>107</v>
      </c>
      <c r="H71" s="37" t="s">
        <v>108</v>
      </c>
      <c r="I71" s="34" t="s">
        <v>240</v>
      </c>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row>
    <row r="72" spans="1:77" ht="31.5">
      <c r="A72" s="50" t="s">
        <v>331</v>
      </c>
      <c r="B72" s="11" t="s">
        <v>99</v>
      </c>
      <c r="C72" s="11" t="s">
        <v>6</v>
      </c>
      <c r="D72" s="12">
        <v>100000</v>
      </c>
      <c r="E72" s="10">
        <f>D72</f>
        <v>100000</v>
      </c>
      <c r="F72" s="11" t="s">
        <v>107</v>
      </c>
      <c r="G72" s="11" t="s">
        <v>107</v>
      </c>
      <c r="H72" s="37" t="s">
        <v>108</v>
      </c>
      <c r="I72" s="34" t="s">
        <v>240</v>
      </c>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row>
    <row r="73" spans="1:77" ht="31.5">
      <c r="A73" s="50" t="s">
        <v>332</v>
      </c>
      <c r="B73" s="11" t="s">
        <v>99</v>
      </c>
      <c r="C73" s="11" t="s">
        <v>6</v>
      </c>
      <c r="D73" s="12">
        <v>100000</v>
      </c>
      <c r="E73" s="10">
        <f>D73</f>
        <v>100000</v>
      </c>
      <c r="F73" s="11" t="s">
        <v>107</v>
      </c>
      <c r="G73" s="11" t="s">
        <v>107</v>
      </c>
      <c r="H73" s="37" t="s">
        <v>108</v>
      </c>
      <c r="I73" s="34" t="s">
        <v>240</v>
      </c>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row>
    <row r="74" spans="1:77" ht="31.5">
      <c r="A74" s="50" t="s">
        <v>333</v>
      </c>
      <c r="B74" s="11" t="s">
        <v>99</v>
      </c>
      <c r="C74" s="11" t="s">
        <v>6</v>
      </c>
      <c r="D74" s="12">
        <v>100000</v>
      </c>
      <c r="E74" s="10">
        <f>D74</f>
        <v>100000</v>
      </c>
      <c r="F74" s="11" t="s">
        <v>81</v>
      </c>
      <c r="G74" s="11" t="s">
        <v>220</v>
      </c>
      <c r="H74" s="37" t="s">
        <v>109</v>
      </c>
      <c r="I74" s="34" t="s">
        <v>264</v>
      </c>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row>
    <row r="75" spans="1:77" ht="31.5">
      <c r="A75" s="50" t="s">
        <v>334</v>
      </c>
      <c r="B75" s="11" t="s">
        <v>99</v>
      </c>
      <c r="C75" s="11" t="s">
        <v>6</v>
      </c>
      <c r="D75" s="12">
        <v>100000</v>
      </c>
      <c r="E75" s="10"/>
      <c r="F75" s="11" t="s">
        <v>81</v>
      </c>
      <c r="G75" s="11" t="s">
        <v>81</v>
      </c>
      <c r="H75" s="37" t="s">
        <v>110</v>
      </c>
      <c r="I75" s="34" t="s">
        <v>267</v>
      </c>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row>
    <row r="76" spans="1:77" ht="47.25">
      <c r="A76" s="50" t="s">
        <v>335</v>
      </c>
      <c r="B76" s="11" t="s">
        <v>111</v>
      </c>
      <c r="C76" s="11" t="s">
        <v>6</v>
      </c>
      <c r="D76" s="12">
        <v>500000</v>
      </c>
      <c r="E76" s="10">
        <f>D76</f>
        <v>500000</v>
      </c>
      <c r="F76" s="11" t="s">
        <v>7</v>
      </c>
      <c r="G76" s="11" t="s">
        <v>7</v>
      </c>
      <c r="H76" s="38" t="s">
        <v>112</v>
      </c>
      <c r="I76" s="34" t="s">
        <v>218</v>
      </c>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row>
    <row r="77" spans="1:77" ht="97.5" customHeight="1">
      <c r="A77" s="50" t="s">
        <v>336</v>
      </c>
      <c r="B77" s="11" t="s">
        <v>111</v>
      </c>
      <c r="C77" s="11" t="s">
        <v>6</v>
      </c>
      <c r="D77" s="12">
        <v>300000</v>
      </c>
      <c r="E77" s="10">
        <f>D77</f>
        <v>300000</v>
      </c>
      <c r="F77" s="11" t="s">
        <v>81</v>
      </c>
      <c r="G77" s="11" t="s">
        <v>221</v>
      </c>
      <c r="H77" s="38" t="s">
        <v>113</v>
      </c>
      <c r="I77" s="34" t="s">
        <v>267</v>
      </c>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row>
    <row r="78" spans="1:77" ht="37.5" customHeight="1">
      <c r="A78" s="50" t="s">
        <v>337</v>
      </c>
      <c r="B78" s="11" t="s">
        <v>111</v>
      </c>
      <c r="C78" s="11" t="s">
        <v>6</v>
      </c>
      <c r="D78" s="12">
        <v>429904.5</v>
      </c>
      <c r="E78" s="10">
        <v>429893.72</v>
      </c>
      <c r="F78" s="11" t="s">
        <v>107</v>
      </c>
      <c r="G78" s="11" t="s">
        <v>107</v>
      </c>
      <c r="H78" s="37" t="s">
        <v>114</v>
      </c>
      <c r="I78" s="34" t="s">
        <v>240</v>
      </c>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row>
    <row r="79" spans="1:77" ht="37.5" customHeight="1">
      <c r="A79" s="50" t="s">
        <v>338</v>
      </c>
      <c r="B79" s="11" t="s">
        <v>111</v>
      </c>
      <c r="C79" s="11" t="s">
        <v>6</v>
      </c>
      <c r="D79" s="12">
        <v>400000</v>
      </c>
      <c r="E79" s="10">
        <f>D79</f>
        <v>400000</v>
      </c>
      <c r="F79" s="11" t="s">
        <v>7</v>
      </c>
      <c r="G79" s="11" t="s">
        <v>7</v>
      </c>
      <c r="H79" s="38" t="s">
        <v>32</v>
      </c>
      <c r="I79" s="34" t="s">
        <v>218</v>
      </c>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row>
    <row r="80" spans="1:77" ht="36.75" customHeight="1">
      <c r="A80" s="50" t="s">
        <v>339</v>
      </c>
      <c r="B80" s="11" t="s">
        <v>111</v>
      </c>
      <c r="C80" s="11" t="s">
        <v>6</v>
      </c>
      <c r="D80" s="12">
        <v>400000</v>
      </c>
      <c r="E80" s="10"/>
      <c r="F80" s="11" t="s">
        <v>7</v>
      </c>
      <c r="G80" s="11" t="s">
        <v>7</v>
      </c>
      <c r="H80" s="37" t="s">
        <v>115</v>
      </c>
      <c r="I80" s="34" t="s">
        <v>218</v>
      </c>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row>
    <row r="81" spans="1:77" ht="47.25">
      <c r="A81" s="50" t="s">
        <v>340</v>
      </c>
      <c r="B81" s="9" t="s">
        <v>116</v>
      </c>
      <c r="C81" s="9" t="s">
        <v>6</v>
      </c>
      <c r="D81" s="10">
        <v>1500000</v>
      </c>
      <c r="E81" s="10">
        <f>D81</f>
        <v>1500000</v>
      </c>
      <c r="F81" s="9" t="s">
        <v>7</v>
      </c>
      <c r="G81" s="9" t="s">
        <v>7</v>
      </c>
      <c r="H81" s="38" t="s">
        <v>117</v>
      </c>
      <c r="I81" s="34" t="s">
        <v>218</v>
      </c>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row>
    <row r="82" spans="1:77" ht="47.25">
      <c r="A82" s="50" t="s">
        <v>341</v>
      </c>
      <c r="B82" s="9" t="s">
        <v>116</v>
      </c>
      <c r="C82" s="9" t="s">
        <v>6</v>
      </c>
      <c r="D82" s="10">
        <v>300000</v>
      </c>
      <c r="E82" s="10">
        <f>D82</f>
        <v>300000</v>
      </c>
      <c r="F82" s="9" t="s">
        <v>7</v>
      </c>
      <c r="G82" s="9" t="s">
        <v>7</v>
      </c>
      <c r="H82" s="38" t="s">
        <v>117</v>
      </c>
      <c r="I82" s="34" t="s">
        <v>218</v>
      </c>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row>
    <row r="83" spans="1:77" ht="47.25">
      <c r="A83" s="50" t="s">
        <v>342</v>
      </c>
      <c r="B83" s="9" t="s">
        <v>116</v>
      </c>
      <c r="C83" s="9" t="s">
        <v>6</v>
      </c>
      <c r="D83" s="10">
        <v>229904.5</v>
      </c>
      <c r="E83" s="10">
        <f>D83</f>
        <v>229904.5</v>
      </c>
      <c r="F83" s="9" t="s">
        <v>7</v>
      </c>
      <c r="G83" s="9" t="s">
        <v>7</v>
      </c>
      <c r="H83" s="38" t="s">
        <v>117</v>
      </c>
      <c r="I83" s="34" t="s">
        <v>218</v>
      </c>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row>
    <row r="84" spans="1:77" ht="78.75">
      <c r="A84" s="50" t="s">
        <v>343</v>
      </c>
      <c r="B84" s="11" t="s">
        <v>118</v>
      </c>
      <c r="C84" s="11" t="s">
        <v>6</v>
      </c>
      <c r="D84" s="12">
        <v>2029904.5</v>
      </c>
      <c r="E84" s="12">
        <f>D84</f>
        <v>2029904.5</v>
      </c>
      <c r="F84" s="11" t="s">
        <v>7</v>
      </c>
      <c r="G84" s="11" t="s">
        <v>7</v>
      </c>
      <c r="H84" s="38" t="s">
        <v>119</v>
      </c>
      <c r="I84" s="34" t="s">
        <v>236</v>
      </c>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row>
    <row r="85" spans="1:77">
      <c r="A85" s="50" t="s">
        <v>344</v>
      </c>
      <c r="B85" s="9" t="s">
        <v>120</v>
      </c>
      <c r="C85" s="9" t="s">
        <v>6</v>
      </c>
      <c r="D85" s="10">
        <v>1000000</v>
      </c>
      <c r="E85" s="10">
        <v>157321.35</v>
      </c>
      <c r="F85" s="9" t="s">
        <v>7</v>
      </c>
      <c r="G85" s="9" t="s">
        <v>7</v>
      </c>
      <c r="H85" s="37" t="s">
        <v>121</v>
      </c>
      <c r="I85" s="34" t="s">
        <v>218</v>
      </c>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row>
    <row r="86" spans="1:77" ht="63">
      <c r="A86" s="50"/>
      <c r="B86" s="9"/>
      <c r="C86" s="9"/>
      <c r="D86" s="10"/>
      <c r="E86" s="10">
        <v>242678.65</v>
      </c>
      <c r="F86" s="9"/>
      <c r="G86" s="9" t="s">
        <v>7</v>
      </c>
      <c r="H86" s="37" t="s">
        <v>122</v>
      </c>
      <c r="I86" s="34" t="s">
        <v>219</v>
      </c>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row>
    <row r="87" spans="1:77" ht="31.5">
      <c r="A87" s="50" t="s">
        <v>345</v>
      </c>
      <c r="B87" s="9" t="s">
        <v>120</v>
      </c>
      <c r="C87" s="9" t="s">
        <v>6</v>
      </c>
      <c r="D87" s="10">
        <v>1029904.5</v>
      </c>
      <c r="E87" s="10">
        <f>D87</f>
        <v>1029904.5</v>
      </c>
      <c r="F87" s="9" t="s">
        <v>103</v>
      </c>
      <c r="G87" s="9" t="s">
        <v>103</v>
      </c>
      <c r="H87" s="38" t="s">
        <v>123</v>
      </c>
      <c r="I87" s="34" t="s">
        <v>237</v>
      </c>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row>
    <row r="88" spans="1:77" ht="31.5">
      <c r="A88" s="50" t="s">
        <v>346</v>
      </c>
      <c r="B88" s="11" t="s">
        <v>124</v>
      </c>
      <c r="C88" s="11" t="s">
        <v>6</v>
      </c>
      <c r="D88" s="12">
        <v>2029904.5</v>
      </c>
      <c r="E88" s="10">
        <v>2029901.78</v>
      </c>
      <c r="F88" s="11" t="s">
        <v>7</v>
      </c>
      <c r="G88" s="11" t="s">
        <v>100</v>
      </c>
      <c r="H88" s="38" t="s">
        <v>213</v>
      </c>
      <c r="I88" s="34" t="s">
        <v>264</v>
      </c>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row>
    <row r="89" spans="1:77" s="15" customFormat="1" ht="31.5">
      <c r="A89" s="50" t="s">
        <v>347</v>
      </c>
      <c r="B89" s="11" t="s">
        <v>125</v>
      </c>
      <c r="C89" s="11" t="s">
        <v>6</v>
      </c>
      <c r="D89" s="12">
        <v>60000</v>
      </c>
      <c r="E89" s="10">
        <v>60000</v>
      </c>
      <c r="F89" s="11" t="s">
        <v>33</v>
      </c>
      <c r="G89" s="11" t="s">
        <v>33</v>
      </c>
      <c r="H89" s="37" t="s">
        <v>126</v>
      </c>
      <c r="I89" s="97" t="s">
        <v>262</v>
      </c>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row>
    <row r="90" spans="1:77" s="15" customFormat="1" ht="31.5">
      <c r="A90" s="50"/>
      <c r="B90" s="11"/>
      <c r="C90" s="11"/>
      <c r="D90" s="12">
        <v>60000</v>
      </c>
      <c r="E90" s="10">
        <v>60000</v>
      </c>
      <c r="F90" s="11" t="s">
        <v>33</v>
      </c>
      <c r="G90" s="11" t="s">
        <v>33</v>
      </c>
      <c r="H90" s="37" t="s">
        <v>126</v>
      </c>
      <c r="I90" s="98"/>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row>
    <row r="91" spans="1:77" ht="47.25">
      <c r="A91" s="50" t="s">
        <v>348</v>
      </c>
      <c r="B91" s="11" t="s">
        <v>125</v>
      </c>
      <c r="C91" s="11" t="s">
        <v>6</v>
      </c>
      <c r="D91" s="12">
        <v>200000</v>
      </c>
      <c r="E91" s="10">
        <f>D91</f>
        <v>200000</v>
      </c>
      <c r="F91" s="11" t="s">
        <v>93</v>
      </c>
      <c r="G91" s="11" t="s">
        <v>93</v>
      </c>
      <c r="H91" s="38" t="s">
        <v>127</v>
      </c>
      <c r="I91" s="34" t="s">
        <v>268</v>
      </c>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row>
    <row r="92" spans="1:77" ht="31.5">
      <c r="A92" s="50" t="s">
        <v>349</v>
      </c>
      <c r="B92" s="11" t="s">
        <v>125</v>
      </c>
      <c r="C92" s="11" t="s">
        <v>6</v>
      </c>
      <c r="D92" s="12">
        <v>200000</v>
      </c>
      <c r="E92" s="10"/>
      <c r="F92" s="11" t="s">
        <v>128</v>
      </c>
      <c r="G92" s="11" t="s">
        <v>128</v>
      </c>
      <c r="H92" s="37" t="s">
        <v>129</v>
      </c>
      <c r="I92" s="99" t="s">
        <v>237</v>
      </c>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row>
    <row r="93" spans="1:77" ht="63">
      <c r="A93" s="50"/>
      <c r="B93" s="11"/>
      <c r="C93" s="11"/>
      <c r="D93" s="12"/>
      <c r="E93" s="10">
        <v>200000</v>
      </c>
      <c r="F93" s="11"/>
      <c r="G93" s="11"/>
      <c r="H93" s="38" t="s">
        <v>29</v>
      </c>
      <c r="I93" s="100"/>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row>
    <row r="94" spans="1:77" ht="47.25">
      <c r="A94" s="50" t="s">
        <v>350</v>
      </c>
      <c r="B94" s="11" t="s">
        <v>125</v>
      </c>
      <c r="C94" s="11" t="s">
        <v>6</v>
      </c>
      <c r="D94" s="12">
        <v>1509904.5</v>
      </c>
      <c r="E94" s="10">
        <f>D94</f>
        <v>1509904.5</v>
      </c>
      <c r="F94" s="11" t="s">
        <v>7</v>
      </c>
      <c r="G94" s="11" t="s">
        <v>7</v>
      </c>
      <c r="H94" s="38" t="s">
        <v>130</v>
      </c>
      <c r="I94" s="34" t="s">
        <v>218</v>
      </c>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row>
    <row r="95" spans="1:77" ht="47.25">
      <c r="A95" s="50" t="s">
        <v>351</v>
      </c>
      <c r="B95" s="11" t="s">
        <v>131</v>
      </c>
      <c r="C95" s="11" t="s">
        <v>6</v>
      </c>
      <c r="D95" s="12">
        <v>2029904.5</v>
      </c>
      <c r="E95" s="10">
        <v>1985839.73</v>
      </c>
      <c r="F95" s="11" t="s">
        <v>7</v>
      </c>
      <c r="G95" s="11" t="s">
        <v>7</v>
      </c>
      <c r="H95" s="38" t="s">
        <v>132</v>
      </c>
      <c r="I95" s="34" t="s">
        <v>219</v>
      </c>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row>
    <row r="96" spans="1:77">
      <c r="A96" s="50" t="s">
        <v>352</v>
      </c>
      <c r="B96" s="11" t="s">
        <v>133</v>
      </c>
      <c r="C96" s="11" t="s">
        <v>6</v>
      </c>
      <c r="D96" s="12">
        <v>1929904.5</v>
      </c>
      <c r="E96" s="10">
        <v>1929904.5</v>
      </c>
      <c r="F96" s="11" t="s">
        <v>7</v>
      </c>
      <c r="G96" s="11" t="s">
        <v>7</v>
      </c>
      <c r="H96" s="37" t="s">
        <v>134</v>
      </c>
      <c r="I96" s="34" t="s">
        <v>218</v>
      </c>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row>
    <row r="97" spans="1:77" ht="31.5">
      <c r="A97" s="50" t="s">
        <v>353</v>
      </c>
      <c r="B97" s="11" t="s">
        <v>133</v>
      </c>
      <c r="C97" s="11" t="s">
        <v>6</v>
      </c>
      <c r="D97" s="12">
        <v>100000</v>
      </c>
      <c r="E97" s="10"/>
      <c r="F97" s="11" t="s">
        <v>81</v>
      </c>
      <c r="G97" s="11" t="s">
        <v>81</v>
      </c>
      <c r="H97" s="37" t="s">
        <v>135</v>
      </c>
      <c r="I97" s="34" t="s">
        <v>267</v>
      </c>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row>
    <row r="98" spans="1:77">
      <c r="A98" s="50" t="s">
        <v>354</v>
      </c>
      <c r="B98" s="11" t="s">
        <v>136</v>
      </c>
      <c r="C98" s="11" t="s">
        <v>6</v>
      </c>
      <c r="D98" s="12">
        <v>2029904.5</v>
      </c>
      <c r="E98" s="10"/>
      <c r="F98" s="11" t="s">
        <v>7</v>
      </c>
      <c r="G98" s="11" t="s">
        <v>7</v>
      </c>
      <c r="H98" s="59" t="s">
        <v>137</v>
      </c>
      <c r="I98" s="34" t="s">
        <v>218</v>
      </c>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row>
    <row r="99" spans="1:77" ht="32.25" customHeight="1">
      <c r="A99" s="49"/>
      <c r="B99" s="49"/>
      <c r="C99" s="11" t="s">
        <v>453</v>
      </c>
      <c r="D99" s="55">
        <f>SUM(D7:D98)</f>
        <v>103125158</v>
      </c>
      <c r="E99" s="55">
        <f>SUM(E7:E98)</f>
        <v>66939585.590000004</v>
      </c>
      <c r="F99" s="49"/>
      <c r="G99" s="49"/>
      <c r="H99" s="22"/>
      <c r="I99" s="3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row>
    <row r="100" spans="1:77">
      <c r="A100" s="70" t="s">
        <v>459</v>
      </c>
      <c r="B100" s="70"/>
      <c r="C100" s="70"/>
      <c r="D100" s="70"/>
      <c r="E100" s="70"/>
      <c r="F100" s="70"/>
      <c r="G100" s="70"/>
      <c r="H100" s="70"/>
      <c r="I100" s="65"/>
      <c r="J100" s="65"/>
      <c r="K100" s="6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row>
    <row r="101" spans="1:77">
      <c r="A101" s="67" t="s">
        <v>458</v>
      </c>
      <c r="B101" s="67"/>
      <c r="C101" s="67"/>
      <c r="D101" s="67"/>
      <c r="E101" s="67"/>
      <c r="F101" s="67"/>
      <c r="G101" s="67"/>
      <c r="H101" s="67"/>
      <c r="I101" s="67"/>
      <c r="J101" s="67"/>
      <c r="K101" s="67"/>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row>
    <row r="102" spans="1:77">
      <c r="A102" s="49"/>
      <c r="B102" s="49"/>
      <c r="C102" s="49"/>
      <c r="D102" s="53"/>
      <c r="E102" s="54"/>
      <c r="F102" s="49"/>
      <c r="G102" s="49"/>
      <c r="H102" s="22"/>
      <c r="I102" s="88"/>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row>
    <row r="103" spans="1:77">
      <c r="A103" s="49"/>
      <c r="B103" s="49"/>
      <c r="C103" s="49"/>
      <c r="D103" s="53"/>
      <c r="E103" s="54"/>
      <c r="F103" s="49"/>
      <c r="G103" s="49"/>
      <c r="H103" s="22"/>
      <c r="I103" s="3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row>
    <row r="104" spans="1:77">
      <c r="A104" s="103"/>
      <c r="B104" s="103"/>
      <c r="C104" s="103"/>
      <c r="D104" s="103"/>
      <c r="E104" s="103"/>
      <c r="F104" s="103"/>
      <c r="G104" s="103"/>
      <c r="H104" s="103"/>
      <c r="I104" s="103"/>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row>
    <row r="105" spans="1:77" s="103" customFormat="1"/>
    <row r="106" spans="1:77">
      <c r="A106" s="71"/>
      <c r="B106" s="71"/>
      <c r="C106" s="71"/>
      <c r="D106" s="86"/>
      <c r="E106" s="86"/>
      <c r="F106" s="71"/>
      <c r="G106" s="71"/>
      <c r="H106" s="87"/>
      <c r="I106" s="87"/>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row>
    <row r="107" spans="1:77">
      <c r="A107" s="49"/>
      <c r="B107" s="49"/>
      <c r="C107" s="49"/>
      <c r="D107" s="53"/>
      <c r="E107" s="53"/>
      <c r="F107" s="49"/>
      <c r="G107" s="49"/>
      <c r="H107" s="73"/>
      <c r="I107" s="3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row>
    <row r="108" spans="1:77" s="5" customFormat="1">
      <c r="A108" s="49"/>
      <c r="B108" s="49"/>
      <c r="C108" s="49"/>
      <c r="D108" s="53"/>
      <c r="E108" s="53"/>
      <c r="F108" s="49"/>
      <c r="G108" s="49"/>
      <c r="H108" s="73"/>
      <c r="I108" s="35"/>
    </row>
    <row r="109" spans="1:77">
      <c r="A109" s="49"/>
      <c r="B109" s="49"/>
      <c r="C109" s="49"/>
      <c r="D109" s="53"/>
      <c r="E109" s="53"/>
      <c r="F109" s="49"/>
      <c r="G109" s="49"/>
      <c r="H109" s="73"/>
      <c r="I109" s="3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row>
    <row r="110" spans="1:77">
      <c r="A110" s="49"/>
      <c r="B110" s="49"/>
      <c r="C110" s="49"/>
      <c r="D110" s="53"/>
      <c r="E110" s="53"/>
      <c r="F110" s="49"/>
      <c r="G110" s="49"/>
      <c r="H110" s="73"/>
      <c r="I110" s="3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row>
    <row r="111" spans="1:77">
      <c r="A111" s="49"/>
      <c r="B111" s="49"/>
      <c r="C111" s="49"/>
      <c r="D111" s="53"/>
      <c r="E111" s="53"/>
      <c r="F111" s="49"/>
      <c r="G111" s="49"/>
      <c r="H111" s="73"/>
      <c r="I111" s="3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row>
    <row r="112" spans="1:77">
      <c r="A112" s="49"/>
      <c r="B112" s="49"/>
      <c r="C112" s="49"/>
      <c r="D112" s="53"/>
      <c r="E112" s="53"/>
      <c r="F112" s="49"/>
      <c r="G112" s="49"/>
      <c r="H112" s="73"/>
      <c r="I112" s="3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row>
    <row r="113" spans="1:77">
      <c r="A113" s="49"/>
      <c r="B113" s="49"/>
      <c r="C113" s="49"/>
      <c r="D113" s="53"/>
      <c r="E113" s="53"/>
      <c r="F113" s="49"/>
      <c r="G113" s="49"/>
      <c r="H113" s="73"/>
      <c r="I113" s="3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row>
    <row r="114" spans="1:77">
      <c r="A114" s="49"/>
      <c r="B114" s="49"/>
      <c r="C114" s="49"/>
      <c r="D114" s="53"/>
      <c r="E114" s="53"/>
      <c r="F114" s="49"/>
      <c r="G114" s="49"/>
      <c r="H114" s="73"/>
      <c r="I114" s="3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row>
    <row r="115" spans="1:77">
      <c r="A115" s="49"/>
      <c r="B115" s="49"/>
      <c r="C115" s="49"/>
      <c r="D115" s="53"/>
      <c r="E115" s="53"/>
      <c r="F115" s="49"/>
      <c r="G115" s="49"/>
      <c r="H115" s="73"/>
      <c r="I115" s="3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row>
    <row r="116" spans="1:77">
      <c r="A116" s="49"/>
      <c r="B116" s="49"/>
      <c r="C116" s="49"/>
      <c r="D116" s="53"/>
      <c r="E116" s="53"/>
      <c r="F116" s="49"/>
      <c r="G116" s="49"/>
      <c r="H116" s="73"/>
      <c r="I116" s="3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row>
    <row r="117" spans="1:77" ht="52.5" customHeight="1">
      <c r="A117" s="49"/>
      <c r="B117" s="49"/>
      <c r="C117" s="49"/>
      <c r="D117" s="53"/>
      <c r="E117" s="53"/>
      <c r="F117" s="49"/>
      <c r="G117" s="49"/>
      <c r="H117" s="73"/>
      <c r="I117" s="3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row>
    <row r="118" spans="1:77">
      <c r="A118" s="49"/>
      <c r="B118" s="49"/>
      <c r="C118" s="49"/>
      <c r="D118" s="53"/>
      <c r="E118" s="53"/>
      <c r="F118" s="49"/>
      <c r="G118" s="49"/>
      <c r="H118" s="73"/>
      <c r="I118" s="3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row>
    <row r="119" spans="1:77">
      <c r="A119" s="49"/>
      <c r="B119" s="49"/>
      <c r="C119" s="49"/>
      <c r="D119" s="53"/>
      <c r="E119" s="53"/>
      <c r="F119" s="49"/>
      <c r="G119" s="49"/>
      <c r="H119" s="73"/>
      <c r="I119" s="89"/>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row>
    <row r="120" spans="1:77">
      <c r="A120" s="49"/>
      <c r="B120" s="49"/>
      <c r="C120" s="49"/>
      <c r="D120" s="53"/>
      <c r="E120" s="53"/>
      <c r="F120" s="49"/>
      <c r="G120" s="49"/>
      <c r="H120" s="73"/>
      <c r="I120" s="89"/>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row>
    <row r="121" spans="1:77">
      <c r="A121" s="49"/>
      <c r="B121" s="49"/>
      <c r="C121" s="49"/>
      <c r="D121" s="53"/>
      <c r="E121" s="53"/>
      <c r="F121" s="49"/>
      <c r="G121" s="49"/>
      <c r="H121" s="73"/>
      <c r="I121" s="3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row>
    <row r="122" spans="1:77">
      <c r="A122" s="49"/>
      <c r="B122" s="49"/>
      <c r="C122" s="49"/>
      <c r="D122" s="53"/>
      <c r="E122" s="53"/>
      <c r="F122" s="49"/>
      <c r="G122" s="49"/>
      <c r="H122" s="73"/>
      <c r="I122" s="3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row>
    <row r="123" spans="1:77">
      <c r="A123" s="49"/>
      <c r="B123" s="49"/>
      <c r="C123" s="49"/>
      <c r="D123" s="53"/>
      <c r="E123" s="53"/>
      <c r="F123" s="49"/>
      <c r="G123" s="49"/>
      <c r="H123" s="73"/>
      <c r="I123" s="3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row>
    <row r="124" spans="1:77" ht="116.25" customHeight="1">
      <c r="A124" s="49"/>
      <c r="B124" s="49"/>
      <c r="C124" s="49"/>
      <c r="D124" s="53"/>
      <c r="E124" s="53"/>
      <c r="F124" s="49"/>
      <c r="G124" s="49"/>
      <c r="H124" s="74"/>
      <c r="I124" s="3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row>
    <row r="125" spans="1:77" ht="41.25" customHeight="1">
      <c r="A125" s="49"/>
      <c r="B125" s="49"/>
      <c r="C125" s="49"/>
      <c r="D125" s="53"/>
      <c r="E125" s="53"/>
      <c r="F125" s="49"/>
      <c r="G125" s="49"/>
      <c r="H125" s="73"/>
      <c r="I125" s="3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row>
    <row r="126" spans="1:77">
      <c r="A126" s="49"/>
      <c r="B126" s="49"/>
      <c r="C126" s="49"/>
      <c r="D126" s="53"/>
      <c r="E126" s="53"/>
      <c r="F126" s="49"/>
      <c r="G126" s="49"/>
      <c r="H126" s="73"/>
      <c r="I126" s="89"/>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row>
    <row r="127" spans="1:77">
      <c r="A127" s="49"/>
      <c r="B127" s="49"/>
      <c r="C127" s="49"/>
      <c r="D127" s="53"/>
      <c r="E127" s="53"/>
      <c r="F127" s="75"/>
      <c r="G127" s="75"/>
      <c r="H127" s="73"/>
      <c r="I127" s="89"/>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row>
    <row r="128" spans="1:77">
      <c r="A128" s="49"/>
      <c r="B128" s="49"/>
      <c r="C128" s="49"/>
      <c r="D128" s="53"/>
      <c r="E128" s="53"/>
      <c r="F128" s="49"/>
      <c r="G128" s="49"/>
      <c r="H128" s="73"/>
      <c r="I128" s="3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row>
    <row r="129" spans="1:77">
      <c r="A129" s="49"/>
      <c r="B129" s="49"/>
      <c r="C129" s="49"/>
      <c r="D129" s="53"/>
      <c r="E129" s="53"/>
      <c r="F129" s="49"/>
      <c r="G129" s="49"/>
      <c r="H129" s="73"/>
      <c r="I129" s="3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row>
    <row r="130" spans="1:77">
      <c r="A130" s="49"/>
      <c r="B130" s="49"/>
      <c r="C130" s="49"/>
      <c r="D130" s="53"/>
      <c r="E130" s="53"/>
      <c r="F130" s="49"/>
      <c r="G130" s="49"/>
      <c r="H130" s="73"/>
      <c r="I130" s="3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row>
    <row r="131" spans="1:77">
      <c r="A131" s="49"/>
      <c r="B131" s="49"/>
      <c r="C131" s="49"/>
      <c r="D131" s="53"/>
      <c r="E131" s="53"/>
      <c r="F131" s="49"/>
      <c r="G131" s="49"/>
      <c r="H131" s="73"/>
      <c r="I131" s="3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row>
    <row r="132" spans="1:77">
      <c r="A132" s="49"/>
      <c r="B132" s="49"/>
      <c r="C132" s="49"/>
      <c r="D132" s="53"/>
      <c r="E132" s="53"/>
      <c r="F132" s="49"/>
      <c r="G132" s="49"/>
      <c r="H132" s="73"/>
      <c r="I132" s="3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row>
    <row r="133" spans="1:77">
      <c r="A133" s="49"/>
      <c r="B133" s="49"/>
      <c r="C133" s="49"/>
      <c r="D133" s="53"/>
      <c r="E133" s="53"/>
      <c r="F133" s="49"/>
      <c r="G133" s="49"/>
      <c r="H133" s="73"/>
      <c r="I133" s="3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row>
    <row r="134" spans="1:77">
      <c r="A134" s="49"/>
      <c r="B134" s="49"/>
      <c r="C134" s="49"/>
      <c r="D134" s="53"/>
      <c r="E134" s="53"/>
      <c r="F134" s="49"/>
      <c r="G134" s="49"/>
      <c r="H134" s="73"/>
      <c r="I134" s="3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row>
    <row r="135" spans="1:77">
      <c r="A135" s="49"/>
      <c r="B135" s="49"/>
      <c r="C135" s="49"/>
      <c r="D135" s="53"/>
      <c r="E135" s="53"/>
      <c r="F135" s="49"/>
      <c r="G135" s="75"/>
      <c r="H135" s="73"/>
      <c r="I135" s="3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row>
    <row r="136" spans="1:77">
      <c r="A136" s="49"/>
      <c r="B136" s="49"/>
      <c r="C136" s="49"/>
      <c r="D136" s="53"/>
      <c r="E136" s="53"/>
      <c r="F136" s="49"/>
      <c r="G136" s="49"/>
      <c r="H136" s="73"/>
      <c r="I136" s="3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row>
    <row r="137" spans="1:77">
      <c r="A137" s="49"/>
      <c r="B137" s="49"/>
      <c r="C137" s="49"/>
      <c r="D137" s="53"/>
      <c r="E137" s="53"/>
      <c r="F137" s="75"/>
      <c r="G137" s="75"/>
      <c r="H137" s="73"/>
      <c r="I137" s="3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row>
    <row r="138" spans="1:77">
      <c r="A138" s="49"/>
      <c r="B138" s="49"/>
      <c r="C138" s="49"/>
      <c r="D138" s="53"/>
      <c r="E138" s="53"/>
      <c r="F138" s="75"/>
      <c r="G138" s="75"/>
      <c r="H138" s="73"/>
      <c r="I138" s="3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row>
    <row r="139" spans="1:77" ht="63.75" customHeight="1">
      <c r="A139" s="49"/>
      <c r="B139" s="49"/>
      <c r="C139" s="49"/>
      <c r="D139" s="53"/>
      <c r="E139" s="53"/>
      <c r="F139" s="75"/>
      <c r="G139" s="75"/>
      <c r="H139" s="73"/>
      <c r="I139" s="3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row>
    <row r="140" spans="1:77">
      <c r="A140" s="49"/>
      <c r="B140" s="49"/>
      <c r="C140" s="49"/>
      <c r="D140" s="53"/>
      <c r="E140" s="53"/>
      <c r="F140" s="49"/>
      <c r="G140" s="49"/>
      <c r="H140" s="73"/>
      <c r="I140" s="3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row>
    <row r="141" spans="1:77" s="15" customFormat="1">
      <c r="A141" s="49"/>
      <c r="B141" s="49"/>
      <c r="C141" s="49"/>
      <c r="D141" s="53"/>
      <c r="E141" s="53"/>
      <c r="F141" s="75"/>
      <c r="G141" s="75"/>
      <c r="H141" s="73"/>
      <c r="I141" s="89"/>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row>
    <row r="142" spans="1:77" s="15" customFormat="1">
      <c r="A142" s="49"/>
      <c r="B142" s="49"/>
      <c r="C142" s="49"/>
      <c r="D142" s="53"/>
      <c r="E142" s="53"/>
      <c r="F142" s="49"/>
      <c r="G142" s="49"/>
      <c r="H142" s="73"/>
      <c r="I142" s="89"/>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row>
    <row r="143" spans="1:77">
      <c r="A143" s="49"/>
      <c r="B143" s="49"/>
      <c r="C143" s="49"/>
      <c r="D143" s="53"/>
      <c r="E143" s="53"/>
      <c r="F143" s="49"/>
      <c r="G143" s="49"/>
      <c r="H143" s="73"/>
      <c r="I143" s="3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row>
    <row r="144" spans="1:77">
      <c r="A144" s="49"/>
      <c r="B144" s="49"/>
      <c r="C144" s="49"/>
      <c r="D144" s="53"/>
      <c r="E144" s="53"/>
      <c r="F144" s="49"/>
      <c r="G144" s="49"/>
      <c r="H144" s="73"/>
      <c r="I144" s="89"/>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row>
    <row r="145" spans="1:77">
      <c r="A145" s="49"/>
      <c r="B145" s="49"/>
      <c r="C145" s="49"/>
      <c r="D145" s="53"/>
      <c r="E145" s="53"/>
      <c r="F145" s="49"/>
      <c r="G145" s="49"/>
      <c r="H145" s="73"/>
      <c r="I145" s="89"/>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row>
    <row r="146" spans="1:77">
      <c r="A146" s="49"/>
      <c r="B146" s="49"/>
      <c r="C146" s="49"/>
      <c r="D146" s="53"/>
      <c r="E146" s="53"/>
      <c r="F146" s="49"/>
      <c r="G146" s="49"/>
      <c r="H146" s="73"/>
      <c r="I146" s="89"/>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row>
    <row r="147" spans="1:77">
      <c r="A147" s="49"/>
      <c r="B147" s="49"/>
      <c r="C147" s="49"/>
      <c r="D147" s="53"/>
      <c r="E147" s="53"/>
      <c r="F147" s="49"/>
      <c r="G147" s="49"/>
      <c r="H147" s="73"/>
      <c r="I147" s="89"/>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row>
    <row r="148" spans="1:77">
      <c r="A148" s="49"/>
      <c r="B148" s="49"/>
      <c r="C148" s="49"/>
      <c r="D148" s="53"/>
      <c r="E148" s="53"/>
      <c r="F148" s="49"/>
      <c r="G148" s="49"/>
      <c r="H148" s="73"/>
      <c r="I148" s="3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row>
    <row r="149" spans="1:77" s="15" customFormat="1">
      <c r="A149" s="49"/>
      <c r="B149" s="49"/>
      <c r="C149" s="49"/>
      <c r="D149" s="53"/>
      <c r="E149" s="53"/>
      <c r="F149" s="49"/>
      <c r="G149" s="49"/>
      <c r="H149" s="73"/>
      <c r="I149" s="3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row>
    <row r="150" spans="1:77">
      <c r="A150" s="49"/>
      <c r="B150" s="49"/>
      <c r="C150" s="49"/>
      <c r="D150" s="53"/>
      <c r="E150" s="53"/>
      <c r="F150" s="49"/>
      <c r="G150" s="49"/>
      <c r="H150" s="73"/>
      <c r="I150" s="3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row>
    <row r="151" spans="1:77">
      <c r="A151" s="49"/>
      <c r="B151" s="49"/>
      <c r="C151" s="49"/>
      <c r="D151" s="53"/>
      <c r="E151" s="53"/>
      <c r="F151" s="49"/>
      <c r="G151" s="49"/>
      <c r="H151" s="73"/>
      <c r="I151" s="3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row>
    <row r="152" spans="1:77">
      <c r="A152" s="49"/>
      <c r="B152" s="49"/>
      <c r="C152" s="49"/>
      <c r="D152" s="53"/>
      <c r="E152" s="53"/>
      <c r="F152" s="49"/>
      <c r="G152" s="49"/>
      <c r="H152" s="73"/>
      <c r="I152" s="3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row>
    <row r="153" spans="1:77" s="15" customFormat="1">
      <c r="A153" s="49"/>
      <c r="B153" s="49"/>
      <c r="C153" s="49"/>
      <c r="D153" s="53"/>
      <c r="E153" s="53"/>
      <c r="F153" s="49"/>
      <c r="G153" s="49"/>
      <c r="H153" s="73"/>
      <c r="I153" s="3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row>
    <row r="154" spans="1:77">
      <c r="A154" s="49"/>
      <c r="B154" s="49"/>
      <c r="C154" s="49"/>
      <c r="D154" s="53"/>
      <c r="E154" s="53"/>
      <c r="F154" s="75"/>
      <c r="G154" s="75"/>
      <c r="H154" s="73"/>
      <c r="I154" s="3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row>
    <row r="155" spans="1:77">
      <c r="A155" s="49"/>
      <c r="B155" s="49"/>
      <c r="C155" s="49"/>
      <c r="D155" s="53"/>
      <c r="E155" s="53"/>
      <c r="F155" s="49"/>
      <c r="G155" s="49"/>
      <c r="H155" s="73"/>
      <c r="I155" s="3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row>
    <row r="156" spans="1:77">
      <c r="A156" s="49"/>
      <c r="B156" s="49"/>
      <c r="C156" s="49"/>
      <c r="D156" s="53"/>
      <c r="E156" s="53"/>
      <c r="F156" s="49"/>
      <c r="G156" s="49"/>
      <c r="H156" s="73"/>
      <c r="I156" s="3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row>
    <row r="157" spans="1:77">
      <c r="A157" s="49"/>
      <c r="B157" s="49"/>
      <c r="C157" s="49"/>
      <c r="D157" s="53"/>
      <c r="E157" s="53"/>
      <c r="F157" s="75"/>
      <c r="G157" s="75"/>
      <c r="H157" s="73"/>
      <c r="I157" s="3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row>
    <row r="158" spans="1:77">
      <c r="A158" s="49"/>
      <c r="B158" s="49"/>
      <c r="C158" s="49"/>
      <c r="D158" s="53"/>
      <c r="E158" s="53"/>
      <c r="F158" s="49"/>
      <c r="G158" s="49"/>
      <c r="H158" s="73"/>
      <c r="I158" s="3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row>
    <row r="159" spans="1:77">
      <c r="A159" s="49"/>
      <c r="B159" s="49"/>
      <c r="C159" s="49"/>
      <c r="D159" s="53"/>
      <c r="E159" s="53"/>
      <c r="F159" s="75"/>
      <c r="G159" s="75"/>
      <c r="H159" s="73"/>
      <c r="I159" s="3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row>
    <row r="160" spans="1:77" s="15" customFormat="1">
      <c r="A160" s="49"/>
      <c r="B160" s="49"/>
      <c r="C160" s="49"/>
      <c r="D160" s="53"/>
      <c r="E160" s="53"/>
      <c r="F160" s="49"/>
      <c r="G160" s="49"/>
      <c r="H160" s="73"/>
      <c r="I160" s="3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row>
    <row r="161" spans="1:77" s="15" customFormat="1">
      <c r="A161" s="49"/>
      <c r="B161" s="49"/>
      <c r="C161" s="49"/>
      <c r="D161" s="53"/>
      <c r="E161" s="53"/>
      <c r="F161" s="49"/>
      <c r="G161" s="49"/>
      <c r="H161" s="73"/>
      <c r="I161" s="3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row>
    <row r="162" spans="1:77" s="15" customFormat="1">
      <c r="A162" s="49"/>
      <c r="B162" s="49"/>
      <c r="C162" s="49"/>
      <c r="D162" s="53"/>
      <c r="E162" s="53"/>
      <c r="F162" s="49"/>
      <c r="G162" s="49"/>
      <c r="H162" s="73"/>
      <c r="I162" s="3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row>
    <row r="163" spans="1:77">
      <c r="A163" s="49"/>
      <c r="B163" s="49"/>
      <c r="C163" s="49"/>
      <c r="D163" s="53"/>
      <c r="E163" s="53"/>
      <c r="F163" s="49"/>
      <c r="G163" s="49"/>
      <c r="H163" s="73"/>
      <c r="I163" s="3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row>
    <row r="164" spans="1:77">
      <c r="A164" s="49"/>
      <c r="B164" s="49"/>
      <c r="C164" s="49"/>
      <c r="D164" s="53"/>
      <c r="E164" s="53"/>
      <c r="F164" s="75"/>
      <c r="G164" s="75"/>
      <c r="H164" s="73"/>
      <c r="I164" s="3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row>
    <row r="165" spans="1:77">
      <c r="A165" s="49"/>
      <c r="B165" s="49"/>
      <c r="C165" s="49"/>
      <c r="D165" s="53"/>
      <c r="E165" s="53"/>
      <c r="F165" s="75"/>
      <c r="G165" s="75"/>
      <c r="H165" s="73"/>
      <c r="I165" s="3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row>
    <row r="166" spans="1:77">
      <c r="A166" s="49"/>
      <c r="B166" s="49"/>
      <c r="C166" s="49"/>
      <c r="D166" s="53"/>
      <c r="E166" s="53"/>
      <c r="F166" s="49"/>
      <c r="G166" s="49"/>
      <c r="H166" s="73"/>
      <c r="I166" s="3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row>
    <row r="167" spans="1:77">
      <c r="A167" s="49"/>
      <c r="B167" s="49"/>
      <c r="C167" s="49"/>
      <c r="D167" s="53"/>
      <c r="E167" s="53"/>
      <c r="F167" s="49"/>
      <c r="G167" s="75"/>
      <c r="H167" s="73"/>
      <c r="I167" s="3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row>
    <row r="168" spans="1:77">
      <c r="A168" s="49"/>
      <c r="B168" s="49"/>
      <c r="C168" s="49"/>
      <c r="D168" s="53"/>
      <c r="E168" s="53"/>
      <c r="F168" s="49"/>
      <c r="G168" s="49"/>
      <c r="H168" s="73"/>
      <c r="I168" s="3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row>
    <row r="169" spans="1:77">
      <c r="A169" s="49"/>
      <c r="B169" s="49"/>
      <c r="C169" s="49"/>
      <c r="D169" s="53"/>
      <c r="E169" s="53"/>
      <c r="F169" s="75"/>
      <c r="G169" s="75"/>
      <c r="H169" s="73"/>
      <c r="I169" s="3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row>
    <row r="170" spans="1:77">
      <c r="A170" s="49"/>
      <c r="B170" s="49"/>
      <c r="C170" s="49"/>
      <c r="D170" s="53"/>
      <c r="E170" s="53"/>
      <c r="F170" s="49"/>
      <c r="G170" s="49"/>
      <c r="H170" s="73"/>
      <c r="I170" s="3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row>
    <row r="171" spans="1:77">
      <c r="A171" s="49"/>
      <c r="B171" s="49"/>
      <c r="C171" s="49"/>
      <c r="D171" s="53"/>
      <c r="E171" s="53"/>
      <c r="F171" s="49"/>
      <c r="G171" s="49"/>
      <c r="H171" s="73"/>
      <c r="I171" s="3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row>
    <row r="172" spans="1:77" ht="63.75" customHeight="1">
      <c r="A172" s="49"/>
      <c r="B172" s="49"/>
      <c r="C172" s="49"/>
      <c r="D172" s="53"/>
      <c r="E172" s="53"/>
      <c r="F172" s="49"/>
      <c r="G172" s="49"/>
      <c r="H172" s="73"/>
      <c r="I172" s="3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row>
    <row r="173" spans="1:77" s="23" customFormat="1">
      <c r="A173" s="49"/>
      <c r="B173" s="75"/>
      <c r="C173" s="75"/>
      <c r="D173" s="77"/>
      <c r="E173" s="53"/>
      <c r="F173" s="75"/>
      <c r="G173" s="75"/>
      <c r="H173" s="73"/>
      <c r="I173" s="73"/>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row>
    <row r="174" spans="1:77">
      <c r="A174" s="49"/>
      <c r="B174" s="49"/>
      <c r="C174" s="49"/>
      <c r="D174" s="53"/>
      <c r="E174" s="53"/>
      <c r="F174" s="49"/>
      <c r="G174" s="49"/>
      <c r="H174" s="73"/>
      <c r="I174" s="3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row>
    <row r="175" spans="1:77">
      <c r="A175" s="49"/>
      <c r="B175" s="49"/>
      <c r="C175" s="49"/>
      <c r="D175" s="53"/>
      <c r="E175" s="53"/>
      <c r="F175" s="49"/>
      <c r="G175" s="49"/>
      <c r="H175" s="73"/>
      <c r="I175" s="3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row>
    <row r="176" spans="1:77">
      <c r="A176" s="49"/>
      <c r="B176" s="49"/>
      <c r="C176" s="49"/>
      <c r="D176" s="53"/>
      <c r="E176" s="53"/>
      <c r="F176" s="49"/>
      <c r="G176" s="49"/>
      <c r="H176" s="73"/>
      <c r="I176" s="89"/>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row>
    <row r="177" spans="1:77">
      <c r="A177" s="49"/>
      <c r="B177" s="49"/>
      <c r="C177" s="49"/>
      <c r="D177" s="53"/>
      <c r="E177" s="53"/>
      <c r="F177" s="49"/>
      <c r="G177" s="49"/>
      <c r="H177" s="73"/>
      <c r="I177" s="89"/>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row>
    <row r="178" spans="1:77">
      <c r="A178" s="49"/>
      <c r="B178" s="49"/>
      <c r="C178" s="49"/>
      <c r="D178" s="53"/>
      <c r="E178" s="53"/>
      <c r="F178" s="49"/>
      <c r="G178" s="49"/>
      <c r="H178" s="73"/>
      <c r="I178" s="89"/>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row>
    <row r="179" spans="1:77">
      <c r="A179" s="49"/>
      <c r="B179" s="49"/>
      <c r="C179" s="49"/>
      <c r="D179" s="53"/>
      <c r="E179" s="53"/>
      <c r="F179" s="49"/>
      <c r="G179" s="49"/>
      <c r="H179" s="73"/>
      <c r="I179" s="89"/>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row>
    <row r="180" spans="1:77" s="15" customFormat="1">
      <c r="A180" s="49"/>
      <c r="B180" s="49"/>
      <c r="C180" s="49"/>
      <c r="D180" s="53"/>
      <c r="E180" s="53"/>
      <c r="F180" s="49"/>
      <c r="G180" s="49"/>
      <c r="H180" s="73"/>
      <c r="I180" s="3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row>
    <row r="181" spans="1:77" s="78" customFormat="1">
      <c r="A181" s="75"/>
      <c r="B181" s="75"/>
      <c r="C181" s="75"/>
      <c r="D181" s="77"/>
      <c r="E181" s="53"/>
      <c r="F181" s="75"/>
      <c r="G181" s="75"/>
      <c r="H181" s="73"/>
      <c r="I181" s="35"/>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row>
    <row r="182" spans="1:77">
      <c r="A182" s="49"/>
      <c r="B182" s="49"/>
      <c r="C182" s="49"/>
      <c r="D182" s="53"/>
      <c r="E182" s="53"/>
      <c r="F182" s="75"/>
      <c r="G182" s="75"/>
      <c r="H182" s="73"/>
      <c r="I182" s="3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row>
    <row r="183" spans="1:77">
      <c r="A183" s="49"/>
      <c r="B183" s="49"/>
      <c r="C183" s="49"/>
      <c r="D183" s="53"/>
      <c r="E183" s="53"/>
      <c r="F183" s="49"/>
      <c r="G183" s="49"/>
      <c r="H183" s="73"/>
      <c r="I183" s="3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row>
    <row r="184" spans="1:77">
      <c r="A184" s="49"/>
      <c r="B184" s="49"/>
      <c r="C184" s="49"/>
      <c r="D184" s="53"/>
      <c r="E184" s="53"/>
      <c r="F184" s="49"/>
      <c r="G184" s="49"/>
      <c r="H184" s="73"/>
      <c r="I184" s="89"/>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row>
    <row r="185" spans="1:77" ht="47.25" customHeight="1">
      <c r="A185" s="49"/>
      <c r="B185" s="49"/>
      <c r="C185" s="49"/>
      <c r="D185" s="53"/>
      <c r="E185" s="53"/>
      <c r="F185" s="49"/>
      <c r="G185" s="49"/>
      <c r="H185" s="73"/>
      <c r="I185" s="89"/>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row>
    <row r="186" spans="1:77">
      <c r="A186" s="49"/>
      <c r="B186" s="49"/>
      <c r="C186" s="49"/>
      <c r="D186" s="53"/>
      <c r="E186" s="53"/>
      <c r="F186" s="49"/>
      <c r="G186" s="49"/>
      <c r="H186" s="73"/>
      <c r="I186" s="89"/>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row>
    <row r="187" spans="1:77">
      <c r="A187" s="49"/>
      <c r="B187" s="49"/>
      <c r="C187" s="49"/>
      <c r="D187" s="53"/>
      <c r="E187" s="53"/>
      <c r="F187" s="49"/>
      <c r="G187" s="49"/>
      <c r="H187" s="73"/>
      <c r="I187" s="3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row>
    <row r="188" spans="1:77">
      <c r="A188" s="49"/>
      <c r="B188" s="49"/>
      <c r="C188" s="49"/>
      <c r="D188" s="53"/>
      <c r="E188" s="53"/>
      <c r="F188" s="49"/>
      <c r="G188" s="49"/>
      <c r="H188" s="73"/>
      <c r="I188" s="3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row>
    <row r="189" spans="1:77" s="15" customFormat="1">
      <c r="A189" s="49"/>
      <c r="B189" s="49"/>
      <c r="C189" s="49"/>
      <c r="D189" s="53"/>
      <c r="E189" s="53"/>
      <c r="F189" s="49"/>
      <c r="G189" s="49"/>
      <c r="H189" s="73"/>
      <c r="I189" s="3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row>
    <row r="190" spans="1:77">
      <c r="A190" s="49"/>
      <c r="B190" s="49"/>
      <c r="C190" s="49"/>
      <c r="D190" s="53"/>
      <c r="E190" s="53"/>
      <c r="F190" s="75"/>
      <c r="G190" s="75"/>
      <c r="H190" s="73"/>
      <c r="I190" s="3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row>
    <row r="191" spans="1:77">
      <c r="A191" s="49"/>
      <c r="B191" s="49"/>
      <c r="C191" s="49"/>
      <c r="D191" s="53"/>
      <c r="E191" s="53"/>
      <c r="F191" s="75"/>
      <c r="G191" s="75"/>
      <c r="H191" s="73"/>
      <c r="I191" s="3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row>
    <row r="192" spans="1:77">
      <c r="A192" s="49"/>
      <c r="B192" s="49"/>
      <c r="C192" s="49"/>
      <c r="D192" s="53"/>
      <c r="E192" s="53"/>
      <c r="F192" s="75"/>
      <c r="G192" s="75"/>
      <c r="H192" s="73"/>
      <c r="I192" s="3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row>
    <row r="193" spans="1:77">
      <c r="A193" s="49"/>
      <c r="B193" s="49"/>
      <c r="C193" s="49"/>
      <c r="D193" s="53"/>
      <c r="E193" s="53"/>
      <c r="F193" s="49"/>
      <c r="G193" s="49"/>
      <c r="H193" s="73"/>
      <c r="I193" s="3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row>
    <row r="194" spans="1:77" ht="71.25" customHeight="1">
      <c r="A194" s="49"/>
      <c r="B194" s="49"/>
      <c r="C194" s="49"/>
      <c r="D194" s="53"/>
      <c r="E194" s="53"/>
      <c r="F194" s="49"/>
      <c r="G194" s="49"/>
      <c r="H194" s="73"/>
      <c r="I194" s="3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row>
    <row r="195" spans="1:77" s="15" customFormat="1">
      <c r="A195" s="49"/>
      <c r="B195" s="49"/>
      <c r="C195" s="49"/>
      <c r="D195" s="53"/>
      <c r="E195" s="53"/>
      <c r="F195" s="49"/>
      <c r="G195" s="49"/>
      <c r="H195" s="73"/>
      <c r="I195" s="3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row>
    <row r="196" spans="1:77" s="78" customFormat="1">
      <c r="A196" s="49"/>
      <c r="B196" s="49"/>
      <c r="C196" s="49"/>
      <c r="D196" s="53"/>
      <c r="E196" s="53"/>
      <c r="F196" s="49"/>
      <c r="G196" s="49"/>
      <c r="H196" s="73"/>
      <c r="I196" s="73"/>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row>
    <row r="197" spans="1:77">
      <c r="A197" s="49"/>
      <c r="B197" s="49"/>
      <c r="C197" s="49"/>
      <c r="D197" s="53"/>
      <c r="E197" s="53"/>
      <c r="F197" s="75"/>
      <c r="G197" s="75"/>
      <c r="H197" s="73"/>
      <c r="I197" s="3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row>
    <row r="198" spans="1:77">
      <c r="A198" s="49"/>
      <c r="B198" s="49"/>
      <c r="C198" s="49"/>
      <c r="D198" s="53"/>
      <c r="E198" s="53"/>
      <c r="F198" s="49"/>
      <c r="G198" s="49"/>
      <c r="H198" s="73"/>
      <c r="I198" s="3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row>
    <row r="199" spans="1:77">
      <c r="A199" s="49"/>
      <c r="B199" s="49"/>
      <c r="C199" s="49"/>
      <c r="D199" s="53"/>
      <c r="E199" s="53"/>
      <c r="F199" s="49"/>
      <c r="G199" s="49"/>
      <c r="H199" s="73"/>
      <c r="I199" s="3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row>
    <row r="200" spans="1:77">
      <c r="A200" s="49"/>
      <c r="B200" s="49"/>
      <c r="C200" s="49"/>
      <c r="D200" s="53"/>
      <c r="E200" s="53"/>
      <c r="F200" s="49"/>
      <c r="G200" s="49"/>
      <c r="H200" s="73"/>
      <c r="I200" s="3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row>
    <row r="201" spans="1:77">
      <c r="A201" s="49"/>
      <c r="B201" s="49"/>
      <c r="C201" s="49"/>
      <c r="D201" s="53"/>
      <c r="E201" s="53"/>
      <c r="F201" s="49"/>
      <c r="G201" s="75"/>
      <c r="H201" s="73"/>
      <c r="I201" s="3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row>
    <row r="202" spans="1:77">
      <c r="A202" s="49"/>
      <c r="B202" s="49"/>
      <c r="C202" s="49"/>
      <c r="D202" s="53"/>
      <c r="E202" s="53"/>
      <c r="F202" s="49"/>
      <c r="G202" s="49"/>
      <c r="H202" s="73"/>
      <c r="I202" s="89"/>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row>
    <row r="203" spans="1:77">
      <c r="A203" s="49"/>
      <c r="B203" s="49"/>
      <c r="C203" s="49"/>
      <c r="D203" s="53"/>
      <c r="E203" s="53"/>
      <c r="F203" s="49"/>
      <c r="G203" s="49"/>
      <c r="H203" s="73"/>
      <c r="I203" s="89"/>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row>
    <row r="204" spans="1:77">
      <c r="A204" s="72"/>
      <c r="B204" s="6"/>
      <c r="C204" s="6"/>
      <c r="D204" s="54"/>
      <c r="E204" s="54"/>
      <c r="F204" s="6"/>
      <c r="G204" s="6"/>
      <c r="H204" s="22"/>
      <c r="I204" s="3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row>
    <row r="205" spans="1:77" s="15" customFormat="1">
      <c r="A205" s="72"/>
      <c r="B205" s="6"/>
      <c r="C205" s="6"/>
      <c r="D205" s="54"/>
      <c r="E205" s="54"/>
      <c r="F205" s="6"/>
      <c r="G205" s="6"/>
      <c r="H205" s="22"/>
      <c r="I205" s="3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row>
    <row r="206" spans="1:77">
      <c r="A206" s="72"/>
      <c r="B206" s="6"/>
      <c r="C206" s="6"/>
      <c r="D206" s="54"/>
      <c r="E206" s="54"/>
      <c r="F206" s="75"/>
      <c r="G206" s="76"/>
      <c r="H206" s="73"/>
      <c r="I206" s="3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row>
    <row r="207" spans="1:77">
      <c r="A207" s="72"/>
      <c r="B207" s="6"/>
      <c r="C207" s="6"/>
      <c r="D207" s="54"/>
      <c r="E207" s="54"/>
      <c r="F207" s="6"/>
      <c r="G207" s="76"/>
      <c r="H207" s="73"/>
      <c r="I207" s="3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row>
    <row r="208" spans="1:77">
      <c r="A208" s="72"/>
      <c r="B208" s="49"/>
      <c r="C208" s="49"/>
      <c r="D208" s="53"/>
      <c r="E208" s="54"/>
      <c r="F208" s="75"/>
      <c r="G208" s="75"/>
      <c r="H208" s="73"/>
      <c r="I208" s="3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row>
    <row r="209" spans="1:77">
      <c r="A209" s="72"/>
      <c r="B209" s="49"/>
      <c r="C209" s="49"/>
      <c r="D209" s="53"/>
      <c r="E209" s="54"/>
      <c r="F209" s="49"/>
      <c r="G209" s="75"/>
      <c r="H209" s="73"/>
      <c r="I209" s="3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row>
    <row r="210" spans="1:77" ht="63" customHeight="1">
      <c r="A210" s="72"/>
      <c r="B210" s="49"/>
      <c r="C210" s="49"/>
      <c r="D210" s="53"/>
      <c r="E210" s="54"/>
      <c r="F210" s="49"/>
      <c r="G210" s="75"/>
      <c r="H210" s="73"/>
      <c r="I210" s="3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row>
    <row r="211" spans="1:77" ht="48.75" customHeight="1">
      <c r="A211" s="72"/>
      <c r="B211" s="6"/>
      <c r="C211" s="76"/>
      <c r="D211" s="79"/>
      <c r="E211" s="79"/>
      <c r="F211" s="6"/>
      <c r="G211" s="6"/>
      <c r="H211" s="22"/>
      <c r="I211" s="3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row>
    <row r="212" spans="1:77" ht="33" customHeight="1">
      <c r="C212" s="80"/>
      <c r="D212" s="81"/>
      <c r="E212" s="81"/>
      <c r="I212" s="3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row>
    <row r="213" spans="1:77">
      <c r="D213" s="24"/>
      <c r="E213" s="24"/>
      <c r="H213" s="25"/>
      <c r="I213" s="3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row>
    <row r="214" spans="1:77" s="82" customFormat="1">
      <c r="A214" s="91"/>
      <c r="B214" s="91"/>
      <c r="C214" s="91"/>
      <c r="D214" s="91"/>
      <c r="E214" s="91"/>
      <c r="F214" s="91"/>
      <c r="H214" s="26"/>
      <c r="I214" s="4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row>
    <row r="215" spans="1:77">
      <c r="D215" s="24"/>
      <c r="E215" s="24"/>
      <c r="H215" s="25"/>
      <c r="I215" s="3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row>
    <row r="216" spans="1:77" s="5" customFormat="1">
      <c r="A216" s="52"/>
      <c r="B216" s="28"/>
      <c r="D216" s="83"/>
      <c r="E216" s="83"/>
      <c r="F216" s="28"/>
      <c r="G216" s="28"/>
      <c r="H216" s="20"/>
      <c r="I216" s="35"/>
    </row>
    <row r="217" spans="1:77" s="5" customFormat="1">
      <c r="A217" s="52"/>
      <c r="B217" s="28"/>
      <c r="D217" s="83"/>
      <c r="E217" s="83"/>
      <c r="F217" s="28"/>
      <c r="G217" s="28"/>
      <c r="H217" s="20"/>
      <c r="I217" s="35"/>
    </row>
    <row r="218" spans="1:77" s="5" customFormat="1">
      <c r="A218" s="84"/>
      <c r="B218" s="28"/>
      <c r="D218" s="83"/>
      <c r="E218" s="83"/>
      <c r="F218" s="28"/>
      <c r="G218" s="28"/>
      <c r="H218" s="29"/>
      <c r="I218" s="35"/>
    </row>
    <row r="219" spans="1:77" s="5" customFormat="1" ht="29.25" customHeight="1">
      <c r="A219" s="84"/>
      <c r="B219" s="28"/>
      <c r="D219" s="83"/>
      <c r="E219" s="83"/>
      <c r="F219" s="28"/>
      <c r="G219" s="28"/>
      <c r="H219" s="29"/>
      <c r="I219" s="35"/>
    </row>
    <row r="220" spans="1:77" s="5" customFormat="1">
      <c r="A220" s="52"/>
      <c r="B220" s="28"/>
      <c r="D220" s="83"/>
      <c r="E220" s="83"/>
      <c r="F220" s="28"/>
      <c r="G220" s="28"/>
      <c r="H220" s="20"/>
      <c r="I220" s="35"/>
    </row>
    <row r="221" spans="1:77" s="5" customFormat="1">
      <c r="A221" s="52"/>
      <c r="B221" s="28"/>
      <c r="D221" s="83"/>
      <c r="E221" s="83"/>
      <c r="F221" s="28"/>
      <c r="G221" s="28"/>
      <c r="H221" s="29"/>
      <c r="I221" s="35"/>
    </row>
    <row r="222" spans="1:77" s="27" customFormat="1">
      <c r="A222" s="90"/>
      <c r="B222" s="90"/>
      <c r="C222" s="90"/>
      <c r="D222" s="90"/>
      <c r="E222" s="90"/>
      <c r="F222" s="90"/>
      <c r="I222" s="47"/>
    </row>
    <row r="223" spans="1:77" s="5" customFormat="1">
      <c r="A223" s="52"/>
      <c r="B223" s="28"/>
      <c r="D223" s="83"/>
      <c r="E223" s="83"/>
      <c r="F223" s="28"/>
      <c r="G223" s="28"/>
      <c r="H223" s="20"/>
      <c r="I223" s="35"/>
    </row>
    <row r="224" spans="1:77" s="5" customFormat="1">
      <c r="A224" s="52"/>
      <c r="B224" s="28"/>
      <c r="D224" s="83"/>
      <c r="E224" s="83"/>
      <c r="F224" s="28"/>
      <c r="G224" s="28"/>
      <c r="H224" s="20"/>
      <c r="I224" s="35"/>
    </row>
    <row r="225" spans="1:77" s="5" customFormat="1">
      <c r="A225" s="52"/>
      <c r="B225" s="28"/>
      <c r="D225" s="83"/>
      <c r="E225" s="83"/>
      <c r="F225" s="28"/>
      <c r="G225" s="28"/>
      <c r="H225" s="20"/>
      <c r="I225" s="35"/>
    </row>
    <row r="226" spans="1:77" s="5" customFormat="1">
      <c r="A226" s="52"/>
      <c r="B226" s="28"/>
      <c r="D226" s="83"/>
      <c r="E226" s="83"/>
      <c r="F226" s="28"/>
      <c r="G226" s="28"/>
      <c r="H226" s="20"/>
      <c r="I226" s="35"/>
    </row>
    <row r="227" spans="1:77">
      <c r="D227" s="24"/>
      <c r="E227" s="24"/>
      <c r="I227" s="3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row>
    <row r="228" spans="1:77">
      <c r="C228" s="85"/>
      <c r="D228" s="24"/>
      <c r="E228" s="24"/>
      <c r="I228" s="3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row>
    <row r="229" spans="1:77">
      <c r="D229" s="24"/>
      <c r="E229" s="24"/>
      <c r="I229" s="3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row>
    <row r="230" spans="1:77">
      <c r="D230" s="24"/>
      <c r="E230" s="24"/>
      <c r="I230" s="3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row>
    <row r="231" spans="1:77">
      <c r="D231" s="24"/>
      <c r="E231" s="24"/>
      <c r="I231" s="3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row>
    <row r="232" spans="1:77">
      <c r="D232" s="24"/>
      <c r="E232" s="24"/>
      <c r="I232" s="3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row>
    <row r="233" spans="1:77">
      <c r="D233" s="24"/>
      <c r="E233" s="24"/>
      <c r="I233" s="3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row>
    <row r="234" spans="1:77">
      <c r="D234" s="24"/>
      <c r="E234" s="24"/>
      <c r="I234" s="3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row>
    <row r="235" spans="1:77">
      <c r="D235" s="24"/>
      <c r="E235" s="24"/>
      <c r="I235" s="35"/>
    </row>
    <row r="236" spans="1:77">
      <c r="D236" s="24"/>
      <c r="E236" s="24"/>
      <c r="I236" s="35"/>
    </row>
    <row r="237" spans="1:77">
      <c r="D237" s="24"/>
      <c r="E237" s="24"/>
      <c r="I237" s="35"/>
    </row>
    <row r="238" spans="1:77">
      <c r="D238" s="24"/>
      <c r="E238" s="24"/>
      <c r="I238" s="35"/>
    </row>
    <row r="239" spans="1:77">
      <c r="D239" s="24"/>
      <c r="E239" s="24"/>
      <c r="I239" s="35"/>
    </row>
    <row r="240" spans="1:77">
      <c r="D240" s="24"/>
      <c r="E240" s="24"/>
      <c r="I240" s="35"/>
    </row>
    <row r="241" spans="4:9">
      <c r="D241" s="24"/>
      <c r="E241" s="24"/>
      <c r="I241" s="35"/>
    </row>
    <row r="242" spans="4:9">
      <c r="D242" s="24"/>
      <c r="E242" s="24"/>
      <c r="I242" s="35"/>
    </row>
    <row r="243" spans="4:9">
      <c r="D243" s="24"/>
      <c r="E243" s="24"/>
      <c r="I243" s="35"/>
    </row>
    <row r="244" spans="4:9">
      <c r="D244" s="24"/>
      <c r="E244" s="24"/>
      <c r="I244" s="35"/>
    </row>
    <row r="245" spans="4:9">
      <c r="D245" s="24"/>
      <c r="E245" s="24"/>
      <c r="I245" s="35"/>
    </row>
    <row r="246" spans="4:9">
      <c r="D246" s="24"/>
      <c r="E246" s="24"/>
      <c r="I246" s="35"/>
    </row>
    <row r="247" spans="4:9">
      <c r="D247" s="24"/>
      <c r="E247" s="24"/>
      <c r="I247" s="35"/>
    </row>
    <row r="248" spans="4:9">
      <c r="D248" s="24"/>
      <c r="E248" s="24"/>
      <c r="I248" s="35"/>
    </row>
    <row r="249" spans="4:9">
      <c r="D249" s="24"/>
      <c r="E249" s="24"/>
      <c r="I249" s="35"/>
    </row>
    <row r="250" spans="4:9">
      <c r="D250" s="24"/>
      <c r="E250" s="24"/>
      <c r="I250" s="35"/>
    </row>
    <row r="251" spans="4:9">
      <c r="D251" s="24"/>
      <c r="E251" s="24"/>
      <c r="I251" s="35"/>
    </row>
    <row r="252" spans="4:9">
      <c r="D252" s="24"/>
      <c r="E252" s="24"/>
      <c r="I252" s="35"/>
    </row>
    <row r="253" spans="4:9">
      <c r="D253" s="24"/>
      <c r="E253" s="24"/>
      <c r="I253" s="35"/>
    </row>
    <row r="254" spans="4:9">
      <c r="D254" s="24"/>
      <c r="E254" s="24"/>
      <c r="I254" s="35"/>
    </row>
    <row r="255" spans="4:9">
      <c r="D255" s="24"/>
      <c r="E255" s="24"/>
      <c r="I255" s="35"/>
    </row>
    <row r="256" spans="4:9">
      <c r="D256" s="24"/>
      <c r="E256" s="24"/>
      <c r="I256" s="35"/>
    </row>
    <row r="257" spans="4:9">
      <c r="D257" s="24"/>
      <c r="E257" s="24"/>
      <c r="I257" s="35"/>
    </row>
    <row r="258" spans="4:9">
      <c r="D258" s="24"/>
      <c r="E258" s="24"/>
      <c r="I258" s="35"/>
    </row>
    <row r="259" spans="4:9">
      <c r="D259" s="24"/>
      <c r="E259" s="24"/>
      <c r="I259" s="35"/>
    </row>
    <row r="260" spans="4:9">
      <c r="D260" s="24"/>
      <c r="E260" s="24"/>
      <c r="I260" s="35"/>
    </row>
    <row r="261" spans="4:9">
      <c r="D261" s="24"/>
      <c r="E261" s="24"/>
      <c r="I261" s="35"/>
    </row>
    <row r="262" spans="4:9">
      <c r="D262" s="24"/>
      <c r="E262" s="24"/>
      <c r="I262" s="35"/>
    </row>
    <row r="263" spans="4:9">
      <c r="D263" s="24"/>
      <c r="E263" s="24"/>
      <c r="I263" s="35"/>
    </row>
    <row r="264" spans="4:9">
      <c r="D264" s="24"/>
      <c r="E264" s="24"/>
      <c r="I264" s="35"/>
    </row>
    <row r="265" spans="4:9">
      <c r="D265" s="24"/>
      <c r="E265" s="24"/>
      <c r="I265" s="35"/>
    </row>
    <row r="266" spans="4:9">
      <c r="D266" s="24"/>
      <c r="E266" s="24"/>
      <c r="I266" s="35"/>
    </row>
    <row r="267" spans="4:9">
      <c r="D267" s="24"/>
      <c r="E267" s="24"/>
      <c r="I267" s="35"/>
    </row>
    <row r="268" spans="4:9">
      <c r="D268" s="24"/>
      <c r="E268" s="24"/>
      <c r="I268" s="35"/>
    </row>
    <row r="269" spans="4:9">
      <c r="D269" s="24"/>
      <c r="E269" s="24"/>
      <c r="I269" s="35"/>
    </row>
    <row r="270" spans="4:9">
      <c r="D270" s="24"/>
      <c r="E270" s="24"/>
      <c r="I270" s="35"/>
    </row>
    <row r="271" spans="4:9">
      <c r="D271" s="24"/>
      <c r="E271" s="24"/>
      <c r="I271" s="35"/>
    </row>
    <row r="272" spans="4:9">
      <c r="D272" s="24"/>
      <c r="E272" s="24"/>
      <c r="I272" s="35"/>
    </row>
    <row r="273" spans="4:9">
      <c r="D273" s="24"/>
      <c r="E273" s="24"/>
      <c r="I273" s="35"/>
    </row>
    <row r="274" spans="4:9">
      <c r="D274" s="24"/>
      <c r="E274" s="24"/>
      <c r="I274" s="35"/>
    </row>
    <row r="275" spans="4:9">
      <c r="D275" s="24"/>
      <c r="E275" s="24"/>
      <c r="I275" s="35"/>
    </row>
    <row r="276" spans="4:9">
      <c r="D276" s="24"/>
      <c r="E276" s="24"/>
      <c r="I276" s="35"/>
    </row>
    <row r="277" spans="4:9">
      <c r="D277" s="24"/>
      <c r="E277" s="24"/>
      <c r="I277" s="35"/>
    </row>
    <row r="278" spans="4:9">
      <c r="D278" s="24"/>
      <c r="E278" s="24"/>
      <c r="I278" s="35"/>
    </row>
    <row r="279" spans="4:9">
      <c r="D279" s="24"/>
      <c r="E279" s="24"/>
      <c r="I279" s="35"/>
    </row>
    <row r="280" spans="4:9">
      <c r="D280" s="24"/>
      <c r="E280" s="24"/>
      <c r="I280" s="35"/>
    </row>
    <row r="281" spans="4:9">
      <c r="D281" s="24"/>
      <c r="E281" s="24"/>
      <c r="I281" s="35"/>
    </row>
    <row r="282" spans="4:9">
      <c r="D282" s="24"/>
      <c r="E282" s="24"/>
      <c r="I282" s="35"/>
    </row>
    <row r="283" spans="4:9">
      <c r="D283" s="24"/>
      <c r="E283" s="24"/>
      <c r="I283" s="35"/>
    </row>
    <row r="284" spans="4:9">
      <c r="D284" s="24"/>
      <c r="E284" s="24"/>
      <c r="I284" s="35"/>
    </row>
    <row r="285" spans="4:9">
      <c r="D285" s="24"/>
      <c r="E285" s="24"/>
      <c r="I285" s="35"/>
    </row>
    <row r="286" spans="4:9">
      <c r="D286" s="24"/>
      <c r="E286" s="24"/>
      <c r="I286" s="35"/>
    </row>
    <row r="287" spans="4:9">
      <c r="D287" s="24"/>
      <c r="E287" s="24"/>
      <c r="I287" s="35"/>
    </row>
    <row r="288" spans="4:9">
      <c r="D288" s="24"/>
      <c r="E288" s="24"/>
      <c r="I288" s="35"/>
    </row>
    <row r="289" spans="4:9">
      <c r="D289" s="24"/>
      <c r="E289" s="24"/>
      <c r="I289" s="35"/>
    </row>
    <row r="290" spans="4:9">
      <c r="D290" s="24"/>
      <c r="E290" s="24"/>
      <c r="I290" s="35"/>
    </row>
    <row r="291" spans="4:9">
      <c r="D291" s="24"/>
      <c r="E291" s="24"/>
      <c r="I291" s="35"/>
    </row>
    <row r="292" spans="4:9">
      <c r="D292" s="24"/>
      <c r="E292" s="24"/>
      <c r="I292" s="35"/>
    </row>
    <row r="293" spans="4:9">
      <c r="D293" s="24"/>
      <c r="E293" s="24"/>
      <c r="I293" s="35"/>
    </row>
    <row r="294" spans="4:9">
      <c r="D294" s="24"/>
      <c r="E294" s="24"/>
      <c r="I294" s="35"/>
    </row>
    <row r="295" spans="4:9">
      <c r="D295" s="24"/>
      <c r="E295" s="24"/>
      <c r="I295" s="35"/>
    </row>
    <row r="296" spans="4:9">
      <c r="D296" s="24"/>
      <c r="E296" s="24"/>
      <c r="I296" s="35"/>
    </row>
    <row r="297" spans="4:9">
      <c r="D297" s="24"/>
      <c r="E297" s="24"/>
      <c r="I297" s="35"/>
    </row>
    <row r="298" spans="4:9">
      <c r="D298" s="24"/>
      <c r="E298" s="24"/>
      <c r="I298" s="35"/>
    </row>
    <row r="299" spans="4:9">
      <c r="D299" s="24"/>
      <c r="E299" s="24"/>
      <c r="I299" s="35"/>
    </row>
    <row r="300" spans="4:9">
      <c r="D300" s="24"/>
      <c r="E300" s="24"/>
      <c r="I300" s="35"/>
    </row>
    <row r="301" spans="4:9">
      <c r="D301" s="24"/>
      <c r="E301" s="24"/>
      <c r="I301" s="35"/>
    </row>
    <row r="302" spans="4:9">
      <c r="D302" s="24"/>
      <c r="E302" s="24"/>
      <c r="I302" s="35"/>
    </row>
    <row r="303" spans="4:9">
      <c r="D303" s="24"/>
      <c r="E303" s="24"/>
      <c r="I303" s="35"/>
    </row>
    <row r="304" spans="4:9">
      <c r="D304" s="24"/>
      <c r="E304" s="24"/>
      <c r="I304" s="35"/>
    </row>
    <row r="305" spans="4:9">
      <c r="D305" s="24"/>
      <c r="E305" s="24"/>
      <c r="I305" s="35"/>
    </row>
    <row r="306" spans="4:9">
      <c r="D306" s="24"/>
      <c r="E306" s="24"/>
      <c r="I306" s="35"/>
    </row>
    <row r="307" spans="4:9">
      <c r="D307" s="24"/>
      <c r="E307" s="24"/>
      <c r="I307" s="35"/>
    </row>
    <row r="308" spans="4:9">
      <c r="D308" s="24"/>
      <c r="E308" s="24"/>
      <c r="I308" s="35"/>
    </row>
    <row r="309" spans="4:9">
      <c r="D309" s="24"/>
      <c r="E309" s="24"/>
      <c r="I309" s="35"/>
    </row>
    <row r="310" spans="4:9">
      <c r="D310" s="24"/>
      <c r="E310" s="24"/>
      <c r="I310" s="35"/>
    </row>
    <row r="311" spans="4:9">
      <c r="D311" s="24"/>
      <c r="E311" s="24"/>
      <c r="I311" s="35"/>
    </row>
    <row r="312" spans="4:9">
      <c r="D312" s="24"/>
      <c r="E312" s="24"/>
      <c r="I312" s="35"/>
    </row>
    <row r="313" spans="4:9">
      <c r="D313" s="24"/>
      <c r="E313" s="24"/>
      <c r="I313" s="35"/>
    </row>
    <row r="314" spans="4:9">
      <c r="D314" s="24"/>
      <c r="E314" s="24"/>
      <c r="I314" s="35"/>
    </row>
    <row r="315" spans="4:9">
      <c r="D315" s="24"/>
      <c r="E315" s="24"/>
      <c r="I315" s="35"/>
    </row>
    <row r="316" spans="4:9">
      <c r="D316" s="24"/>
      <c r="E316" s="24"/>
      <c r="I316" s="35"/>
    </row>
    <row r="317" spans="4:9">
      <c r="D317" s="24"/>
      <c r="E317" s="24"/>
      <c r="I317" s="35"/>
    </row>
    <row r="318" spans="4:9">
      <c r="D318" s="24"/>
      <c r="E318" s="24"/>
      <c r="I318" s="35"/>
    </row>
    <row r="319" spans="4:9">
      <c r="D319" s="24"/>
      <c r="E319" s="24"/>
      <c r="I319" s="35"/>
    </row>
    <row r="320" spans="4:9">
      <c r="D320" s="24"/>
      <c r="E320" s="24"/>
      <c r="I320" s="35"/>
    </row>
    <row r="321" spans="4:9">
      <c r="D321" s="24"/>
      <c r="E321" s="24"/>
      <c r="I321" s="35"/>
    </row>
    <row r="322" spans="4:9">
      <c r="D322" s="24"/>
      <c r="E322" s="24"/>
      <c r="I322" s="35"/>
    </row>
    <row r="323" spans="4:9">
      <c r="D323" s="24"/>
      <c r="E323" s="24"/>
      <c r="I323" s="35"/>
    </row>
    <row r="324" spans="4:9">
      <c r="D324" s="24"/>
      <c r="E324" s="24"/>
      <c r="I324" s="35"/>
    </row>
    <row r="325" spans="4:9">
      <c r="D325" s="24"/>
      <c r="E325" s="24"/>
      <c r="I325" s="35"/>
    </row>
    <row r="326" spans="4:9">
      <c r="D326" s="24"/>
      <c r="E326" s="24"/>
      <c r="I326" s="35"/>
    </row>
    <row r="327" spans="4:9">
      <c r="D327" s="24"/>
      <c r="E327" s="24"/>
      <c r="I327" s="35"/>
    </row>
    <row r="328" spans="4:9">
      <c r="D328" s="24"/>
      <c r="E328" s="24"/>
      <c r="I328" s="35"/>
    </row>
    <row r="329" spans="4:9">
      <c r="D329" s="24"/>
      <c r="E329" s="24"/>
      <c r="I329" s="35"/>
    </row>
    <row r="330" spans="4:9">
      <c r="D330" s="24"/>
      <c r="E330" s="24"/>
      <c r="I330" s="35"/>
    </row>
    <row r="331" spans="4:9">
      <c r="D331" s="24"/>
      <c r="E331" s="24"/>
      <c r="I331" s="35"/>
    </row>
    <row r="332" spans="4:9">
      <c r="D332" s="24"/>
      <c r="E332" s="24"/>
      <c r="I332" s="35"/>
    </row>
    <row r="333" spans="4:9">
      <c r="D333" s="24"/>
      <c r="E333" s="24"/>
      <c r="I333" s="35"/>
    </row>
    <row r="334" spans="4:9">
      <c r="D334" s="24"/>
      <c r="E334" s="24"/>
      <c r="I334" s="35"/>
    </row>
    <row r="335" spans="4:9">
      <c r="D335" s="24"/>
      <c r="E335" s="24"/>
      <c r="I335" s="35"/>
    </row>
    <row r="336" spans="4:9">
      <c r="D336" s="24"/>
      <c r="E336" s="24"/>
      <c r="I336" s="35"/>
    </row>
    <row r="337" spans="4:9">
      <c r="D337" s="24"/>
      <c r="E337" s="24"/>
      <c r="I337" s="35"/>
    </row>
    <row r="338" spans="4:9">
      <c r="D338" s="24"/>
      <c r="E338" s="24"/>
      <c r="I338" s="35"/>
    </row>
    <row r="339" spans="4:9">
      <c r="D339" s="24"/>
      <c r="E339" s="24"/>
      <c r="I339" s="35"/>
    </row>
    <row r="340" spans="4:9">
      <c r="D340" s="24"/>
      <c r="E340" s="24"/>
      <c r="I340" s="35"/>
    </row>
    <row r="341" spans="4:9">
      <c r="D341" s="24"/>
      <c r="E341" s="24"/>
      <c r="I341" s="35"/>
    </row>
    <row r="342" spans="4:9">
      <c r="D342" s="24"/>
      <c r="E342" s="24"/>
      <c r="I342" s="35"/>
    </row>
    <row r="343" spans="4:9">
      <c r="D343" s="24"/>
      <c r="E343" s="24"/>
      <c r="I343" s="35"/>
    </row>
    <row r="344" spans="4:9">
      <c r="D344" s="24"/>
      <c r="E344" s="24"/>
      <c r="I344" s="35"/>
    </row>
    <row r="345" spans="4:9">
      <c r="D345" s="24"/>
      <c r="E345" s="24"/>
      <c r="I345" s="35"/>
    </row>
    <row r="346" spans="4:9">
      <c r="D346" s="24"/>
      <c r="E346" s="24"/>
      <c r="I346" s="35"/>
    </row>
    <row r="347" spans="4:9">
      <c r="D347" s="24"/>
      <c r="E347" s="24"/>
      <c r="I347" s="35"/>
    </row>
    <row r="348" spans="4:9">
      <c r="D348" s="24"/>
      <c r="E348" s="24"/>
      <c r="I348" s="35"/>
    </row>
    <row r="349" spans="4:9">
      <c r="D349" s="24"/>
      <c r="E349" s="24"/>
      <c r="I349" s="35"/>
    </row>
    <row r="350" spans="4:9">
      <c r="D350" s="24"/>
      <c r="E350" s="24"/>
      <c r="I350" s="35"/>
    </row>
    <row r="351" spans="4:9">
      <c r="D351" s="24"/>
      <c r="E351" s="24"/>
      <c r="I351" s="35"/>
    </row>
    <row r="352" spans="4:9">
      <c r="D352" s="24"/>
      <c r="E352" s="24"/>
      <c r="I352" s="35"/>
    </row>
    <row r="353" spans="4:9">
      <c r="D353" s="24"/>
      <c r="E353" s="24"/>
      <c r="I353" s="35"/>
    </row>
    <row r="354" spans="4:9">
      <c r="D354" s="24"/>
      <c r="E354" s="24"/>
      <c r="I354" s="35"/>
    </row>
    <row r="355" spans="4:9">
      <c r="D355" s="24"/>
      <c r="E355" s="24"/>
      <c r="I355" s="35"/>
    </row>
    <row r="356" spans="4:9">
      <c r="D356" s="24"/>
      <c r="E356" s="24"/>
      <c r="I356" s="35"/>
    </row>
    <row r="357" spans="4:9">
      <c r="D357" s="24"/>
      <c r="E357" s="24"/>
      <c r="I357" s="35"/>
    </row>
    <row r="358" spans="4:9">
      <c r="D358" s="24"/>
      <c r="E358" s="24"/>
      <c r="I358" s="35"/>
    </row>
    <row r="359" spans="4:9">
      <c r="D359" s="24"/>
      <c r="E359" s="24"/>
      <c r="I359" s="35"/>
    </row>
    <row r="360" spans="4:9">
      <c r="D360" s="24"/>
      <c r="E360" s="24"/>
      <c r="I360" s="35"/>
    </row>
    <row r="361" spans="4:9">
      <c r="D361" s="24"/>
      <c r="E361" s="24"/>
      <c r="I361" s="35"/>
    </row>
    <row r="362" spans="4:9">
      <c r="D362" s="24"/>
      <c r="E362" s="24"/>
      <c r="I362" s="35"/>
    </row>
    <row r="363" spans="4:9">
      <c r="D363" s="24"/>
      <c r="E363" s="24"/>
      <c r="I363" s="35"/>
    </row>
    <row r="364" spans="4:9">
      <c r="D364" s="24"/>
      <c r="E364" s="24"/>
      <c r="I364" s="35"/>
    </row>
    <row r="365" spans="4:9">
      <c r="D365" s="24"/>
      <c r="E365" s="24"/>
      <c r="I365" s="35"/>
    </row>
    <row r="366" spans="4:9">
      <c r="D366" s="24"/>
      <c r="E366" s="24"/>
      <c r="I366" s="35"/>
    </row>
    <row r="367" spans="4:9">
      <c r="D367" s="24"/>
      <c r="E367" s="24"/>
      <c r="I367" s="35"/>
    </row>
    <row r="368" spans="4:9">
      <c r="D368" s="24"/>
      <c r="E368" s="24"/>
      <c r="I368" s="35"/>
    </row>
    <row r="369" spans="4:9">
      <c r="D369" s="24"/>
      <c r="E369" s="24"/>
      <c r="I369" s="35"/>
    </row>
    <row r="370" spans="4:9">
      <c r="D370" s="24"/>
      <c r="E370" s="24"/>
      <c r="I370" s="35"/>
    </row>
    <row r="371" spans="4:9">
      <c r="D371" s="24"/>
      <c r="E371" s="24"/>
      <c r="I371" s="35"/>
    </row>
    <row r="372" spans="4:9">
      <c r="D372" s="24"/>
      <c r="E372" s="24"/>
      <c r="I372" s="35"/>
    </row>
    <row r="373" spans="4:9">
      <c r="D373" s="24"/>
      <c r="E373" s="24"/>
      <c r="I373" s="35"/>
    </row>
    <row r="374" spans="4:9">
      <c r="D374" s="24"/>
      <c r="E374" s="24"/>
      <c r="I374" s="35"/>
    </row>
    <row r="375" spans="4:9">
      <c r="D375" s="24"/>
      <c r="E375" s="24"/>
      <c r="I375" s="35"/>
    </row>
    <row r="376" spans="4:9">
      <c r="D376" s="24"/>
      <c r="E376" s="24"/>
      <c r="I376" s="35"/>
    </row>
    <row r="377" spans="4:9">
      <c r="D377" s="24"/>
      <c r="E377" s="24"/>
      <c r="I377" s="35"/>
    </row>
    <row r="378" spans="4:9">
      <c r="D378" s="24"/>
      <c r="E378" s="24"/>
      <c r="I378" s="35"/>
    </row>
    <row r="379" spans="4:9">
      <c r="D379" s="24"/>
      <c r="E379" s="24"/>
      <c r="I379" s="35"/>
    </row>
    <row r="380" spans="4:9">
      <c r="D380" s="24"/>
      <c r="E380" s="24"/>
      <c r="I380" s="35"/>
    </row>
    <row r="381" spans="4:9">
      <c r="D381" s="24"/>
      <c r="E381" s="24"/>
      <c r="I381" s="35"/>
    </row>
    <row r="382" spans="4:9">
      <c r="D382" s="24"/>
      <c r="E382" s="24"/>
      <c r="I382" s="35"/>
    </row>
    <row r="383" spans="4:9">
      <c r="D383" s="24"/>
      <c r="E383" s="24"/>
      <c r="I383" s="35"/>
    </row>
    <row r="384" spans="4:9">
      <c r="D384" s="24"/>
      <c r="E384" s="24"/>
      <c r="I384" s="35"/>
    </row>
    <row r="385" spans="4:9">
      <c r="D385" s="24"/>
      <c r="E385" s="24"/>
      <c r="I385" s="35"/>
    </row>
    <row r="386" spans="4:9">
      <c r="D386" s="24"/>
      <c r="E386" s="24"/>
      <c r="I386" s="35"/>
    </row>
    <row r="387" spans="4:9">
      <c r="D387" s="24"/>
      <c r="E387" s="24"/>
      <c r="I387" s="35"/>
    </row>
    <row r="388" spans="4:9">
      <c r="D388" s="24"/>
      <c r="E388" s="24"/>
      <c r="I388" s="35"/>
    </row>
    <row r="389" spans="4:9">
      <c r="D389" s="24"/>
      <c r="E389" s="24"/>
      <c r="I389" s="35"/>
    </row>
    <row r="390" spans="4:9">
      <c r="D390" s="24"/>
      <c r="E390" s="24"/>
      <c r="I390" s="35"/>
    </row>
    <row r="391" spans="4:9">
      <c r="D391" s="24"/>
      <c r="E391" s="24"/>
      <c r="I391" s="35"/>
    </row>
    <row r="392" spans="4:9">
      <c r="D392" s="24"/>
      <c r="E392" s="24"/>
      <c r="I392" s="35"/>
    </row>
    <row r="393" spans="4:9">
      <c r="D393" s="24"/>
      <c r="E393" s="24"/>
      <c r="I393" s="35"/>
    </row>
    <row r="394" spans="4:9">
      <c r="D394" s="24"/>
      <c r="E394" s="24"/>
      <c r="I394" s="35"/>
    </row>
    <row r="395" spans="4:9">
      <c r="D395" s="24"/>
      <c r="E395" s="24"/>
      <c r="I395" s="35"/>
    </row>
    <row r="396" spans="4:9">
      <c r="D396" s="24"/>
      <c r="E396" s="24"/>
      <c r="I396" s="35"/>
    </row>
    <row r="397" spans="4:9">
      <c r="D397" s="24"/>
      <c r="E397" s="24"/>
      <c r="I397" s="35"/>
    </row>
    <row r="398" spans="4:9">
      <c r="D398" s="24"/>
      <c r="E398" s="24"/>
      <c r="I398" s="35"/>
    </row>
    <row r="399" spans="4:9">
      <c r="D399" s="24"/>
      <c r="E399" s="24"/>
      <c r="I399" s="35"/>
    </row>
    <row r="400" spans="4:9">
      <c r="D400" s="24"/>
      <c r="E400" s="24"/>
      <c r="I400" s="35"/>
    </row>
    <row r="401" spans="4:9">
      <c r="D401" s="24"/>
      <c r="E401" s="24"/>
      <c r="I401" s="35"/>
    </row>
    <row r="402" spans="4:9">
      <c r="D402" s="24"/>
      <c r="E402" s="24"/>
      <c r="I402" s="35"/>
    </row>
    <row r="403" spans="4:9">
      <c r="D403" s="24"/>
      <c r="E403" s="24"/>
      <c r="I403" s="35"/>
    </row>
    <row r="404" spans="4:9">
      <c r="D404" s="24"/>
      <c r="E404" s="24"/>
      <c r="I404" s="35"/>
    </row>
    <row r="405" spans="4:9">
      <c r="D405" s="24"/>
      <c r="E405" s="24"/>
      <c r="I405" s="35"/>
    </row>
    <row r="406" spans="4:9">
      <c r="D406" s="24"/>
      <c r="E406" s="24"/>
      <c r="I406" s="35"/>
    </row>
    <row r="407" spans="4:9">
      <c r="D407" s="24"/>
      <c r="E407" s="24"/>
      <c r="I407" s="35"/>
    </row>
    <row r="408" spans="4:9">
      <c r="D408" s="24"/>
      <c r="E408" s="24"/>
      <c r="I408" s="35"/>
    </row>
    <row r="409" spans="4:9">
      <c r="D409" s="24"/>
      <c r="E409" s="24"/>
      <c r="I409" s="35"/>
    </row>
    <row r="410" spans="4:9">
      <c r="D410" s="24"/>
      <c r="E410" s="24"/>
      <c r="I410" s="35"/>
    </row>
    <row r="411" spans="4:9">
      <c r="D411" s="24"/>
      <c r="E411" s="24"/>
      <c r="I411" s="35"/>
    </row>
    <row r="412" spans="4:9">
      <c r="D412" s="24"/>
      <c r="E412" s="24"/>
      <c r="I412" s="35"/>
    </row>
    <row r="413" spans="4:9">
      <c r="D413" s="24"/>
      <c r="E413" s="24"/>
      <c r="I413" s="35"/>
    </row>
    <row r="414" spans="4:9">
      <c r="D414" s="24"/>
      <c r="E414" s="24"/>
      <c r="I414" s="35"/>
    </row>
    <row r="415" spans="4:9">
      <c r="D415" s="24"/>
      <c r="E415" s="24"/>
      <c r="I415" s="35"/>
    </row>
    <row r="416" spans="4:9">
      <c r="D416" s="24"/>
      <c r="E416" s="24"/>
      <c r="I416" s="35"/>
    </row>
    <row r="417" spans="4:9">
      <c r="D417" s="24"/>
      <c r="E417" s="24"/>
      <c r="I417" s="35"/>
    </row>
    <row r="418" spans="4:9">
      <c r="D418" s="24"/>
      <c r="E418" s="24"/>
      <c r="I418" s="35"/>
    </row>
    <row r="419" spans="4:9">
      <c r="D419" s="24"/>
      <c r="E419" s="24"/>
      <c r="I419" s="35"/>
    </row>
    <row r="420" spans="4:9">
      <c r="D420" s="24"/>
      <c r="E420" s="24"/>
      <c r="I420" s="35"/>
    </row>
    <row r="421" spans="4:9">
      <c r="D421" s="24"/>
      <c r="E421" s="24"/>
      <c r="I421" s="35"/>
    </row>
    <row r="422" spans="4:9">
      <c r="D422" s="24"/>
      <c r="E422" s="24"/>
      <c r="I422" s="35"/>
    </row>
    <row r="423" spans="4:9">
      <c r="D423" s="24"/>
      <c r="E423" s="24"/>
      <c r="I423" s="35"/>
    </row>
    <row r="424" spans="4:9">
      <c r="D424" s="24"/>
      <c r="E424" s="24"/>
      <c r="I424" s="35"/>
    </row>
    <row r="425" spans="4:9">
      <c r="D425" s="24"/>
      <c r="E425" s="24"/>
      <c r="I425" s="35"/>
    </row>
    <row r="426" spans="4:9">
      <c r="D426" s="24"/>
      <c r="E426" s="24"/>
      <c r="I426" s="35"/>
    </row>
    <row r="427" spans="4:9">
      <c r="D427" s="24"/>
      <c r="E427" s="24"/>
      <c r="I427" s="35"/>
    </row>
    <row r="428" spans="4:9">
      <c r="D428" s="24"/>
      <c r="E428" s="24"/>
      <c r="I428" s="35"/>
    </row>
    <row r="429" spans="4:9">
      <c r="D429" s="24"/>
      <c r="E429" s="24"/>
      <c r="I429" s="35"/>
    </row>
    <row r="430" spans="4:9">
      <c r="D430" s="24"/>
      <c r="E430" s="24"/>
      <c r="I430" s="35"/>
    </row>
    <row r="431" spans="4:9">
      <c r="D431" s="24"/>
      <c r="E431" s="24"/>
      <c r="I431" s="35"/>
    </row>
    <row r="432" spans="4:9">
      <c r="D432" s="24"/>
      <c r="E432" s="24"/>
      <c r="I432" s="35"/>
    </row>
    <row r="433" spans="4:9">
      <c r="D433" s="24"/>
      <c r="E433" s="24"/>
      <c r="I433" s="35"/>
    </row>
    <row r="434" spans="4:9">
      <c r="D434" s="24"/>
      <c r="E434" s="24"/>
      <c r="I434" s="35"/>
    </row>
    <row r="435" spans="4:9">
      <c r="D435" s="24"/>
      <c r="E435" s="24"/>
      <c r="I435" s="35"/>
    </row>
    <row r="436" spans="4:9">
      <c r="D436" s="24"/>
      <c r="E436" s="24"/>
      <c r="I436" s="35"/>
    </row>
    <row r="437" spans="4:9">
      <c r="D437" s="24"/>
      <c r="E437" s="24"/>
      <c r="I437" s="35"/>
    </row>
    <row r="438" spans="4:9">
      <c r="D438" s="24"/>
      <c r="E438" s="24"/>
      <c r="I438" s="35"/>
    </row>
    <row r="439" spans="4:9">
      <c r="D439" s="24"/>
      <c r="E439" s="24"/>
      <c r="I439" s="35"/>
    </row>
    <row r="440" spans="4:9">
      <c r="D440" s="24"/>
      <c r="E440" s="24"/>
      <c r="I440" s="35"/>
    </row>
    <row r="441" spans="4:9">
      <c r="D441" s="24"/>
      <c r="E441" s="24"/>
      <c r="I441" s="35"/>
    </row>
    <row r="442" spans="4:9">
      <c r="D442" s="24"/>
      <c r="E442" s="24"/>
      <c r="I442" s="35"/>
    </row>
    <row r="443" spans="4:9">
      <c r="D443" s="24"/>
      <c r="E443" s="24"/>
      <c r="I443" s="35"/>
    </row>
    <row r="444" spans="4:9">
      <c r="D444" s="24"/>
      <c r="E444" s="24"/>
      <c r="I444" s="35"/>
    </row>
    <row r="445" spans="4:9">
      <c r="D445" s="24"/>
      <c r="E445" s="24"/>
      <c r="I445" s="35"/>
    </row>
    <row r="446" spans="4:9">
      <c r="D446" s="24"/>
      <c r="E446" s="24"/>
      <c r="I446" s="35"/>
    </row>
    <row r="447" spans="4:9">
      <c r="D447" s="24"/>
      <c r="E447" s="24"/>
      <c r="I447" s="35"/>
    </row>
    <row r="448" spans="4:9">
      <c r="D448" s="24"/>
      <c r="E448" s="24"/>
      <c r="I448" s="35"/>
    </row>
    <row r="449" spans="4:9">
      <c r="D449" s="24"/>
      <c r="E449" s="24"/>
      <c r="I449" s="35"/>
    </row>
    <row r="450" spans="4:9">
      <c r="D450" s="24"/>
      <c r="E450" s="24"/>
      <c r="I450" s="35"/>
    </row>
    <row r="451" spans="4:9">
      <c r="D451" s="24"/>
      <c r="E451" s="24"/>
      <c r="I451" s="35"/>
    </row>
    <row r="452" spans="4:9">
      <c r="D452" s="24"/>
      <c r="E452" s="24"/>
      <c r="I452" s="35"/>
    </row>
    <row r="453" spans="4:9">
      <c r="D453" s="24"/>
      <c r="E453" s="24"/>
      <c r="I453" s="35"/>
    </row>
    <row r="454" spans="4:9">
      <c r="D454" s="24"/>
      <c r="E454" s="24"/>
      <c r="I454" s="35"/>
    </row>
    <row r="455" spans="4:9">
      <c r="D455" s="24"/>
      <c r="E455" s="24"/>
      <c r="I455" s="35"/>
    </row>
    <row r="456" spans="4:9">
      <c r="D456" s="24"/>
      <c r="E456" s="24"/>
      <c r="I456" s="35"/>
    </row>
    <row r="457" spans="4:9">
      <c r="D457" s="24"/>
      <c r="E457" s="24"/>
      <c r="I457" s="35"/>
    </row>
    <row r="458" spans="4:9">
      <c r="D458" s="24"/>
      <c r="E458" s="24"/>
      <c r="I458" s="35"/>
    </row>
    <row r="459" spans="4:9">
      <c r="D459" s="24"/>
      <c r="E459" s="24"/>
      <c r="I459" s="35"/>
    </row>
    <row r="460" spans="4:9">
      <c r="D460" s="24"/>
      <c r="E460" s="24"/>
      <c r="I460" s="35"/>
    </row>
    <row r="461" spans="4:9">
      <c r="D461" s="24"/>
      <c r="E461" s="24"/>
      <c r="I461" s="35"/>
    </row>
    <row r="462" spans="4:9">
      <c r="D462" s="24"/>
      <c r="E462" s="24"/>
      <c r="I462" s="35"/>
    </row>
    <row r="463" spans="4:9">
      <c r="D463" s="24"/>
      <c r="E463" s="24"/>
      <c r="I463" s="35"/>
    </row>
    <row r="464" spans="4:9">
      <c r="D464" s="24"/>
      <c r="E464" s="24"/>
      <c r="I464" s="35"/>
    </row>
    <row r="465" spans="4:9">
      <c r="D465" s="24"/>
      <c r="E465" s="24"/>
      <c r="I465" s="35"/>
    </row>
    <row r="466" spans="4:9">
      <c r="D466" s="24"/>
      <c r="E466" s="24"/>
      <c r="I466" s="35"/>
    </row>
    <row r="467" spans="4:9">
      <c r="D467" s="24"/>
      <c r="E467" s="24"/>
      <c r="I467" s="35"/>
    </row>
    <row r="468" spans="4:9">
      <c r="D468" s="24"/>
      <c r="E468" s="24"/>
      <c r="I468" s="35"/>
    </row>
    <row r="469" spans="4:9">
      <c r="D469" s="24"/>
      <c r="E469" s="24"/>
      <c r="I469" s="35"/>
    </row>
    <row r="470" spans="4:9">
      <c r="D470" s="24"/>
      <c r="E470" s="24"/>
      <c r="I470" s="35"/>
    </row>
    <row r="471" spans="4:9">
      <c r="D471" s="24"/>
      <c r="E471" s="24"/>
      <c r="I471" s="35"/>
    </row>
    <row r="472" spans="4:9">
      <c r="D472" s="24"/>
      <c r="E472" s="24"/>
      <c r="I472" s="35"/>
    </row>
    <row r="473" spans="4:9">
      <c r="D473" s="24"/>
      <c r="E473" s="24"/>
      <c r="I473" s="35"/>
    </row>
    <row r="474" spans="4:9">
      <c r="D474" s="24"/>
      <c r="E474" s="24"/>
      <c r="I474" s="35"/>
    </row>
    <row r="475" spans="4:9">
      <c r="D475" s="24"/>
      <c r="E475" s="24"/>
      <c r="I475" s="35"/>
    </row>
    <row r="476" spans="4:9">
      <c r="D476" s="24"/>
      <c r="E476" s="24"/>
      <c r="I476" s="35"/>
    </row>
    <row r="477" spans="4:9">
      <c r="D477" s="24"/>
      <c r="E477" s="24"/>
      <c r="I477" s="35"/>
    </row>
    <row r="478" spans="4:9">
      <c r="D478" s="24"/>
      <c r="E478" s="24"/>
      <c r="I478" s="35"/>
    </row>
    <row r="479" spans="4:9">
      <c r="D479" s="24"/>
      <c r="E479" s="24"/>
      <c r="I479" s="35"/>
    </row>
    <row r="480" spans="4:9">
      <c r="D480" s="24"/>
      <c r="E480" s="24"/>
      <c r="I480" s="35"/>
    </row>
    <row r="481" spans="4:9">
      <c r="D481" s="24"/>
      <c r="E481" s="24"/>
      <c r="I481" s="35"/>
    </row>
    <row r="482" spans="4:9">
      <c r="D482" s="24"/>
      <c r="E482" s="24"/>
      <c r="I482" s="35"/>
    </row>
    <row r="483" spans="4:9">
      <c r="D483" s="24"/>
      <c r="E483" s="24"/>
      <c r="I483" s="35"/>
    </row>
    <row r="484" spans="4:9">
      <c r="D484" s="24"/>
      <c r="E484" s="24"/>
      <c r="I484" s="35"/>
    </row>
    <row r="485" spans="4:9">
      <c r="D485" s="24"/>
      <c r="E485" s="24"/>
      <c r="I485" s="35"/>
    </row>
    <row r="486" spans="4:9">
      <c r="D486" s="24"/>
      <c r="E486" s="24"/>
      <c r="I486" s="35"/>
    </row>
    <row r="487" spans="4:9">
      <c r="D487" s="24"/>
      <c r="E487" s="24"/>
      <c r="I487" s="35"/>
    </row>
    <row r="488" spans="4:9">
      <c r="D488" s="24"/>
      <c r="E488" s="24"/>
      <c r="I488" s="35"/>
    </row>
    <row r="489" spans="4:9">
      <c r="D489" s="24"/>
      <c r="E489" s="24"/>
      <c r="I489" s="35"/>
    </row>
    <row r="490" spans="4:9">
      <c r="D490" s="24"/>
      <c r="E490" s="24"/>
      <c r="I490" s="35"/>
    </row>
    <row r="491" spans="4:9">
      <c r="D491" s="24"/>
      <c r="E491" s="24"/>
      <c r="I491" s="35"/>
    </row>
    <row r="492" spans="4:9">
      <c r="D492" s="24"/>
      <c r="E492" s="24"/>
      <c r="I492" s="35"/>
    </row>
    <row r="493" spans="4:9">
      <c r="D493" s="24"/>
      <c r="E493" s="24"/>
      <c r="I493" s="35"/>
    </row>
    <row r="494" spans="4:9">
      <c r="D494" s="24"/>
      <c r="E494" s="24"/>
      <c r="I494" s="35"/>
    </row>
    <row r="495" spans="4:9">
      <c r="D495" s="24"/>
      <c r="E495" s="24"/>
      <c r="I495" s="35"/>
    </row>
    <row r="496" spans="4:9">
      <c r="D496" s="24"/>
      <c r="E496" s="24"/>
      <c r="I496" s="35"/>
    </row>
    <row r="497" spans="4:9">
      <c r="D497" s="24"/>
      <c r="E497" s="24"/>
      <c r="I497" s="35"/>
    </row>
    <row r="498" spans="4:9">
      <c r="D498" s="24"/>
      <c r="E498" s="24"/>
      <c r="I498" s="35"/>
    </row>
    <row r="499" spans="4:9">
      <c r="D499" s="24"/>
      <c r="E499" s="24"/>
      <c r="I499" s="35"/>
    </row>
    <row r="500" spans="4:9">
      <c r="D500" s="24"/>
      <c r="E500" s="24"/>
      <c r="I500" s="35"/>
    </row>
    <row r="501" spans="4:9">
      <c r="D501" s="24"/>
      <c r="E501" s="24"/>
      <c r="I501" s="35"/>
    </row>
    <row r="502" spans="4:9">
      <c r="D502" s="24"/>
      <c r="E502" s="24"/>
      <c r="I502" s="35"/>
    </row>
    <row r="503" spans="4:9">
      <c r="D503" s="24"/>
      <c r="E503" s="24"/>
      <c r="I503" s="35"/>
    </row>
    <row r="504" spans="4:9">
      <c r="D504" s="24"/>
      <c r="E504" s="24"/>
      <c r="I504" s="35"/>
    </row>
    <row r="505" spans="4:9">
      <c r="D505" s="24"/>
      <c r="E505" s="24"/>
      <c r="I505" s="35"/>
    </row>
    <row r="506" spans="4:9">
      <c r="D506" s="24"/>
      <c r="E506" s="24"/>
      <c r="I506" s="35"/>
    </row>
    <row r="507" spans="4:9">
      <c r="D507" s="24"/>
      <c r="E507" s="24"/>
      <c r="I507" s="35"/>
    </row>
    <row r="508" spans="4:9">
      <c r="D508" s="24"/>
      <c r="E508" s="24"/>
      <c r="I508" s="35"/>
    </row>
    <row r="509" spans="4:9">
      <c r="D509" s="24"/>
      <c r="E509" s="24"/>
      <c r="I509" s="35"/>
    </row>
    <row r="510" spans="4:9">
      <c r="D510" s="24"/>
      <c r="E510" s="24"/>
      <c r="I510" s="35"/>
    </row>
    <row r="511" spans="4:9">
      <c r="D511" s="24"/>
      <c r="E511" s="24"/>
      <c r="I511" s="35"/>
    </row>
    <row r="512" spans="4:9">
      <c r="D512" s="24"/>
      <c r="E512" s="24"/>
      <c r="I512" s="35"/>
    </row>
    <row r="513" spans="4:9">
      <c r="D513" s="24"/>
      <c r="E513" s="24"/>
      <c r="I513" s="35"/>
    </row>
    <row r="514" spans="4:9">
      <c r="D514" s="24"/>
      <c r="E514" s="24"/>
      <c r="I514" s="35"/>
    </row>
    <row r="515" spans="4:9">
      <c r="D515" s="24"/>
      <c r="E515" s="24"/>
      <c r="I515" s="35"/>
    </row>
    <row r="516" spans="4:9">
      <c r="D516" s="24"/>
      <c r="E516" s="24"/>
      <c r="I516" s="35"/>
    </row>
    <row r="517" spans="4:9">
      <c r="D517" s="24"/>
      <c r="E517" s="24"/>
      <c r="I517" s="35"/>
    </row>
    <row r="518" spans="4:9">
      <c r="D518" s="24"/>
      <c r="E518" s="24"/>
      <c r="I518" s="35"/>
    </row>
    <row r="519" spans="4:9">
      <c r="D519" s="24"/>
      <c r="E519" s="24"/>
      <c r="I519" s="35"/>
    </row>
    <row r="520" spans="4:9">
      <c r="D520" s="24"/>
      <c r="E520" s="24"/>
      <c r="I520" s="35"/>
    </row>
    <row r="521" spans="4:9">
      <c r="D521" s="24"/>
      <c r="E521" s="24"/>
      <c r="I521" s="35"/>
    </row>
    <row r="522" spans="4:9">
      <c r="D522" s="24"/>
      <c r="E522" s="24"/>
      <c r="I522" s="35"/>
    </row>
    <row r="523" spans="4:9">
      <c r="D523" s="24"/>
      <c r="E523" s="24"/>
      <c r="I523" s="35"/>
    </row>
    <row r="524" spans="4:9">
      <c r="D524" s="24"/>
      <c r="E524" s="24"/>
      <c r="I524" s="35"/>
    </row>
    <row r="525" spans="4:9">
      <c r="D525" s="24"/>
      <c r="E525" s="24"/>
      <c r="I525" s="35"/>
    </row>
    <row r="526" spans="4:9">
      <c r="D526" s="24"/>
      <c r="E526" s="24"/>
      <c r="I526" s="35"/>
    </row>
    <row r="527" spans="4:9">
      <c r="D527" s="24"/>
      <c r="E527" s="24"/>
      <c r="I527" s="35"/>
    </row>
    <row r="528" spans="4:9">
      <c r="D528" s="24"/>
      <c r="E528" s="24"/>
      <c r="I528" s="35"/>
    </row>
    <row r="529" spans="4:9">
      <c r="D529" s="24"/>
      <c r="E529" s="24"/>
      <c r="I529" s="35"/>
    </row>
    <row r="530" spans="4:9">
      <c r="D530" s="24"/>
      <c r="E530" s="24"/>
      <c r="I530" s="35"/>
    </row>
    <row r="531" spans="4:9">
      <c r="D531" s="24"/>
      <c r="E531" s="24"/>
      <c r="I531" s="35"/>
    </row>
    <row r="532" spans="4:9">
      <c r="D532" s="24"/>
      <c r="E532" s="24"/>
      <c r="I532" s="35"/>
    </row>
    <row r="533" spans="4:9">
      <c r="D533" s="24"/>
      <c r="E533" s="24"/>
      <c r="I533" s="35"/>
    </row>
    <row r="534" spans="4:9">
      <c r="D534" s="24"/>
      <c r="E534" s="24"/>
      <c r="I534" s="35"/>
    </row>
    <row r="535" spans="4:9">
      <c r="D535" s="24"/>
      <c r="E535" s="24"/>
      <c r="I535" s="35"/>
    </row>
    <row r="536" spans="4:9">
      <c r="D536" s="24"/>
      <c r="E536" s="24"/>
      <c r="I536" s="35"/>
    </row>
    <row r="537" spans="4:9">
      <c r="D537" s="24"/>
      <c r="E537" s="24"/>
      <c r="I537" s="35"/>
    </row>
    <row r="538" spans="4:9">
      <c r="D538" s="24"/>
      <c r="E538" s="24"/>
      <c r="I538" s="35"/>
    </row>
    <row r="539" spans="4:9">
      <c r="D539" s="24"/>
      <c r="E539" s="24"/>
      <c r="I539" s="35"/>
    </row>
    <row r="540" spans="4:9">
      <c r="D540" s="24"/>
      <c r="E540" s="24"/>
      <c r="I540" s="35"/>
    </row>
    <row r="541" spans="4:9">
      <c r="D541" s="24"/>
      <c r="E541" s="24"/>
      <c r="I541" s="35"/>
    </row>
    <row r="542" spans="4:9">
      <c r="D542" s="24"/>
      <c r="E542" s="24"/>
      <c r="I542" s="35"/>
    </row>
    <row r="543" spans="4:9">
      <c r="D543" s="24"/>
      <c r="E543" s="24"/>
      <c r="I543" s="35"/>
    </row>
    <row r="544" spans="4:9">
      <c r="D544" s="24"/>
      <c r="E544" s="24"/>
      <c r="I544" s="35"/>
    </row>
    <row r="545" spans="4:9">
      <c r="D545" s="24"/>
      <c r="E545" s="24"/>
      <c r="I545" s="35"/>
    </row>
    <row r="546" spans="4:9">
      <c r="D546" s="24"/>
      <c r="E546" s="24"/>
      <c r="I546" s="35"/>
    </row>
    <row r="547" spans="4:9">
      <c r="D547" s="24"/>
      <c r="E547" s="24"/>
      <c r="I547" s="35"/>
    </row>
    <row r="548" spans="4:9">
      <c r="D548" s="24"/>
      <c r="E548" s="24"/>
      <c r="I548" s="35"/>
    </row>
    <row r="549" spans="4:9">
      <c r="D549" s="24"/>
      <c r="E549" s="24"/>
      <c r="I549" s="35"/>
    </row>
    <row r="550" spans="4:9">
      <c r="D550" s="24"/>
      <c r="E550" s="24"/>
      <c r="I550" s="35"/>
    </row>
    <row r="551" spans="4:9">
      <c r="D551" s="24"/>
      <c r="E551" s="24"/>
      <c r="I551" s="35"/>
    </row>
    <row r="552" spans="4:9">
      <c r="D552" s="24"/>
      <c r="E552" s="24"/>
      <c r="I552" s="35"/>
    </row>
    <row r="553" spans="4:9">
      <c r="D553" s="24"/>
      <c r="E553" s="24"/>
      <c r="I553" s="35"/>
    </row>
    <row r="554" spans="4:9">
      <c r="D554" s="24"/>
      <c r="E554" s="24"/>
      <c r="I554" s="35"/>
    </row>
    <row r="555" spans="4:9">
      <c r="D555" s="24"/>
      <c r="E555" s="24"/>
      <c r="I555" s="35"/>
    </row>
    <row r="556" spans="4:9">
      <c r="D556" s="24"/>
      <c r="E556" s="24"/>
      <c r="I556" s="35"/>
    </row>
    <row r="557" spans="4:9">
      <c r="D557" s="24"/>
      <c r="E557" s="24"/>
      <c r="I557" s="35"/>
    </row>
    <row r="558" spans="4:9">
      <c r="D558" s="24"/>
      <c r="E558" s="24"/>
      <c r="I558" s="35"/>
    </row>
    <row r="559" spans="4:9">
      <c r="D559" s="24"/>
      <c r="E559" s="24"/>
      <c r="I559" s="35"/>
    </row>
    <row r="560" spans="4:9">
      <c r="D560" s="24"/>
      <c r="E560" s="24"/>
      <c r="I560" s="35"/>
    </row>
    <row r="561" spans="4:9">
      <c r="D561" s="24"/>
      <c r="E561" s="24"/>
      <c r="I561" s="35"/>
    </row>
    <row r="562" spans="4:9">
      <c r="D562" s="24"/>
      <c r="E562" s="24"/>
      <c r="I562" s="35"/>
    </row>
    <row r="563" spans="4:9">
      <c r="D563" s="24"/>
      <c r="E563" s="24"/>
      <c r="I563" s="35"/>
    </row>
    <row r="564" spans="4:9">
      <c r="D564" s="24"/>
      <c r="E564" s="24"/>
      <c r="I564" s="35"/>
    </row>
    <row r="565" spans="4:9">
      <c r="D565" s="24"/>
      <c r="E565" s="24"/>
      <c r="I565" s="35"/>
    </row>
    <row r="566" spans="4:9">
      <c r="D566" s="24"/>
      <c r="E566" s="24"/>
      <c r="I566" s="35"/>
    </row>
    <row r="567" spans="4:9">
      <c r="D567" s="24"/>
      <c r="E567" s="24"/>
      <c r="I567" s="35"/>
    </row>
    <row r="568" spans="4:9">
      <c r="D568" s="24"/>
      <c r="E568" s="24"/>
      <c r="I568" s="35"/>
    </row>
    <row r="569" spans="4:9">
      <c r="D569" s="24"/>
      <c r="E569" s="24"/>
      <c r="I569" s="35"/>
    </row>
    <row r="570" spans="4:9">
      <c r="D570" s="24"/>
      <c r="E570" s="24"/>
      <c r="I570" s="35"/>
    </row>
    <row r="571" spans="4:9">
      <c r="D571" s="24"/>
      <c r="E571" s="24"/>
      <c r="I571" s="35"/>
    </row>
    <row r="572" spans="4:9">
      <c r="D572" s="24"/>
      <c r="E572" s="24"/>
      <c r="I572" s="35"/>
    </row>
    <row r="573" spans="4:9">
      <c r="D573" s="24"/>
      <c r="E573" s="24"/>
      <c r="I573" s="35"/>
    </row>
    <row r="574" spans="4:9">
      <c r="D574" s="24"/>
      <c r="E574" s="24"/>
      <c r="I574" s="35"/>
    </row>
    <row r="575" spans="4:9">
      <c r="D575" s="24"/>
      <c r="E575" s="24"/>
      <c r="I575" s="35"/>
    </row>
    <row r="576" spans="4:9">
      <c r="D576" s="24"/>
      <c r="E576" s="24"/>
      <c r="I576" s="35"/>
    </row>
    <row r="577" spans="4:9">
      <c r="D577" s="24"/>
      <c r="E577" s="24"/>
      <c r="I577" s="35"/>
    </row>
    <row r="578" spans="4:9">
      <c r="D578" s="24"/>
      <c r="E578" s="24"/>
      <c r="I578" s="35"/>
    </row>
    <row r="579" spans="4:9">
      <c r="D579" s="24"/>
      <c r="E579" s="24"/>
      <c r="I579" s="35"/>
    </row>
    <row r="580" spans="4:9">
      <c r="D580" s="24"/>
      <c r="E580" s="24"/>
      <c r="I580" s="35"/>
    </row>
    <row r="581" spans="4:9">
      <c r="D581" s="24"/>
      <c r="E581" s="24"/>
      <c r="I581" s="35"/>
    </row>
    <row r="582" spans="4:9">
      <c r="D582" s="24"/>
      <c r="E582" s="24"/>
      <c r="I582" s="35"/>
    </row>
    <row r="583" spans="4:9">
      <c r="D583" s="24"/>
      <c r="E583" s="24"/>
      <c r="I583" s="35"/>
    </row>
    <row r="584" spans="4:9">
      <c r="D584" s="24"/>
      <c r="E584" s="24"/>
      <c r="I584" s="35"/>
    </row>
    <row r="585" spans="4:9">
      <c r="D585" s="24"/>
      <c r="E585" s="24"/>
      <c r="I585" s="35"/>
    </row>
    <row r="586" spans="4:9">
      <c r="D586" s="24"/>
      <c r="E586" s="24"/>
      <c r="I586" s="35"/>
    </row>
    <row r="587" spans="4:9">
      <c r="D587" s="24"/>
      <c r="E587" s="24"/>
      <c r="I587" s="35"/>
    </row>
    <row r="588" spans="4:9">
      <c r="D588" s="24"/>
      <c r="E588" s="24"/>
      <c r="I588" s="35"/>
    </row>
    <row r="589" spans="4:9">
      <c r="D589" s="24"/>
      <c r="E589" s="24"/>
      <c r="I589" s="35"/>
    </row>
    <row r="590" spans="4:9">
      <c r="D590" s="24"/>
      <c r="E590" s="24"/>
      <c r="I590" s="35"/>
    </row>
    <row r="591" spans="4:9">
      <c r="D591" s="24"/>
      <c r="E591" s="24"/>
      <c r="I591" s="35"/>
    </row>
    <row r="592" spans="4:9">
      <c r="D592" s="24"/>
      <c r="E592" s="24"/>
      <c r="I592" s="35"/>
    </row>
    <row r="593" spans="4:9">
      <c r="D593" s="24"/>
      <c r="E593" s="24"/>
      <c r="I593" s="35"/>
    </row>
    <row r="594" spans="4:9">
      <c r="D594" s="24"/>
      <c r="E594" s="24"/>
      <c r="I594" s="35"/>
    </row>
    <row r="595" spans="4:9">
      <c r="D595" s="24"/>
      <c r="E595" s="24"/>
      <c r="I595" s="35"/>
    </row>
    <row r="596" spans="4:9">
      <c r="D596" s="24"/>
      <c r="E596" s="24"/>
      <c r="I596" s="35"/>
    </row>
    <row r="597" spans="4:9">
      <c r="D597" s="24"/>
      <c r="E597" s="24"/>
      <c r="I597" s="35"/>
    </row>
    <row r="598" spans="4:9">
      <c r="D598" s="24"/>
      <c r="E598" s="24"/>
      <c r="I598" s="35"/>
    </row>
    <row r="599" spans="4:9">
      <c r="D599" s="24"/>
      <c r="E599" s="24"/>
      <c r="I599" s="35"/>
    </row>
    <row r="600" spans="4:9">
      <c r="D600" s="24"/>
      <c r="E600" s="24"/>
      <c r="I600" s="35"/>
    </row>
    <row r="601" spans="4:9">
      <c r="D601" s="24"/>
      <c r="E601" s="24"/>
      <c r="I601" s="35"/>
    </row>
    <row r="602" spans="4:9">
      <c r="D602" s="24"/>
      <c r="E602" s="24"/>
      <c r="I602" s="35"/>
    </row>
    <row r="603" spans="4:9">
      <c r="D603" s="24"/>
      <c r="E603" s="24"/>
      <c r="I603" s="35"/>
    </row>
    <row r="604" spans="4:9">
      <c r="D604" s="24"/>
      <c r="E604" s="24"/>
      <c r="I604" s="35"/>
    </row>
    <row r="605" spans="4:9">
      <c r="D605" s="24"/>
      <c r="E605" s="24"/>
      <c r="I605" s="35"/>
    </row>
    <row r="606" spans="4:9">
      <c r="D606" s="24"/>
      <c r="E606" s="24"/>
      <c r="I606" s="35"/>
    </row>
    <row r="607" spans="4:9">
      <c r="D607" s="24"/>
      <c r="E607" s="24"/>
      <c r="I607" s="35"/>
    </row>
    <row r="608" spans="4:9">
      <c r="D608" s="24"/>
      <c r="E608" s="24"/>
      <c r="I608" s="35"/>
    </row>
    <row r="609" spans="4:9">
      <c r="D609" s="24"/>
      <c r="E609" s="24"/>
      <c r="I609" s="35"/>
    </row>
    <row r="610" spans="4:9">
      <c r="D610" s="24"/>
      <c r="E610" s="24"/>
      <c r="I610" s="35"/>
    </row>
    <row r="611" spans="4:9">
      <c r="D611" s="24"/>
      <c r="E611" s="24"/>
      <c r="I611" s="35"/>
    </row>
    <row r="612" spans="4:9">
      <c r="D612" s="24"/>
      <c r="E612" s="24"/>
      <c r="I612" s="35"/>
    </row>
    <row r="613" spans="4:9">
      <c r="D613" s="24"/>
      <c r="E613" s="24"/>
      <c r="I613" s="35"/>
    </row>
    <row r="614" spans="4:9">
      <c r="D614" s="24"/>
      <c r="E614" s="24"/>
      <c r="I614" s="35"/>
    </row>
    <row r="615" spans="4:9">
      <c r="D615" s="24"/>
      <c r="E615" s="24"/>
      <c r="I615" s="35"/>
    </row>
    <row r="616" spans="4:9">
      <c r="D616" s="24"/>
      <c r="E616" s="24"/>
      <c r="I616" s="35"/>
    </row>
    <row r="617" spans="4:9">
      <c r="D617" s="24"/>
      <c r="E617" s="24"/>
      <c r="I617" s="35"/>
    </row>
    <row r="618" spans="4:9">
      <c r="D618" s="24"/>
      <c r="E618" s="24"/>
      <c r="I618" s="35"/>
    </row>
    <row r="619" spans="4:9">
      <c r="D619" s="24"/>
      <c r="E619" s="24"/>
      <c r="I619" s="35"/>
    </row>
    <row r="620" spans="4:9">
      <c r="D620" s="24"/>
      <c r="E620" s="24"/>
      <c r="I620" s="35"/>
    </row>
    <row r="621" spans="4:9">
      <c r="D621" s="24"/>
      <c r="E621" s="24"/>
      <c r="I621" s="35"/>
    </row>
    <row r="622" spans="4:9">
      <c r="D622" s="24"/>
      <c r="E622" s="24"/>
      <c r="I622" s="35"/>
    </row>
    <row r="623" spans="4:9">
      <c r="D623" s="24"/>
      <c r="E623" s="24"/>
      <c r="I623" s="35"/>
    </row>
    <row r="624" spans="4:9">
      <c r="D624" s="24"/>
      <c r="E624" s="24"/>
      <c r="I624" s="35"/>
    </row>
    <row r="625" spans="4:9">
      <c r="D625" s="24"/>
      <c r="E625" s="24"/>
      <c r="I625" s="35"/>
    </row>
    <row r="626" spans="4:9">
      <c r="D626" s="24"/>
      <c r="E626" s="24"/>
      <c r="I626" s="35"/>
    </row>
    <row r="627" spans="4:9">
      <c r="D627" s="24"/>
      <c r="E627" s="24"/>
      <c r="I627" s="35"/>
    </row>
    <row r="628" spans="4:9">
      <c r="D628" s="24"/>
      <c r="E628" s="24"/>
      <c r="I628" s="35"/>
    </row>
    <row r="629" spans="4:9">
      <c r="D629" s="24"/>
      <c r="E629" s="24"/>
      <c r="I629" s="35"/>
    </row>
    <row r="630" spans="4:9">
      <c r="D630" s="24"/>
      <c r="E630" s="24"/>
      <c r="I630" s="35"/>
    </row>
    <row r="631" spans="4:9">
      <c r="D631" s="24"/>
      <c r="E631" s="24"/>
      <c r="I631" s="35"/>
    </row>
    <row r="632" spans="4:9">
      <c r="D632" s="24"/>
      <c r="E632" s="24"/>
      <c r="I632" s="35"/>
    </row>
    <row r="633" spans="4:9">
      <c r="D633" s="24"/>
      <c r="E633" s="24"/>
      <c r="I633" s="35"/>
    </row>
    <row r="634" spans="4:9">
      <c r="D634" s="24"/>
      <c r="E634" s="24"/>
      <c r="I634" s="35"/>
    </row>
    <row r="635" spans="4:9">
      <c r="D635" s="24"/>
      <c r="E635" s="24"/>
      <c r="I635" s="35"/>
    </row>
    <row r="636" spans="4:9">
      <c r="D636" s="24"/>
      <c r="E636" s="24"/>
      <c r="I636" s="35"/>
    </row>
    <row r="637" spans="4:9">
      <c r="D637" s="24"/>
      <c r="E637" s="24"/>
      <c r="I637" s="35"/>
    </row>
    <row r="638" spans="4:9">
      <c r="D638" s="24"/>
      <c r="E638" s="24"/>
      <c r="I638" s="35"/>
    </row>
    <row r="639" spans="4:9">
      <c r="D639" s="24"/>
      <c r="E639" s="24"/>
      <c r="I639" s="35"/>
    </row>
    <row r="640" spans="4:9">
      <c r="D640" s="24"/>
      <c r="E640" s="24"/>
      <c r="I640" s="35"/>
    </row>
    <row r="641" spans="4:9">
      <c r="D641" s="24"/>
      <c r="E641" s="24"/>
      <c r="I641" s="35"/>
    </row>
    <row r="642" spans="4:9">
      <c r="D642" s="24"/>
      <c r="E642" s="24"/>
      <c r="I642" s="35"/>
    </row>
    <row r="643" spans="4:9">
      <c r="D643" s="24"/>
      <c r="E643" s="24"/>
      <c r="I643" s="35"/>
    </row>
    <row r="644" spans="4:9">
      <c r="D644" s="24"/>
      <c r="E644" s="24"/>
      <c r="I644" s="35"/>
    </row>
    <row r="645" spans="4:9">
      <c r="D645" s="24"/>
      <c r="E645" s="24"/>
      <c r="I645" s="35"/>
    </row>
    <row r="646" spans="4:9">
      <c r="D646" s="24"/>
      <c r="E646" s="24"/>
      <c r="I646" s="35"/>
    </row>
    <row r="647" spans="4:9">
      <c r="D647" s="24"/>
      <c r="E647" s="24"/>
      <c r="I647" s="35"/>
    </row>
    <row r="648" spans="4:9">
      <c r="D648" s="24"/>
      <c r="E648" s="24"/>
      <c r="I648" s="35"/>
    </row>
    <row r="649" spans="4:9">
      <c r="D649" s="24"/>
      <c r="E649" s="24"/>
      <c r="I649" s="35"/>
    </row>
    <row r="650" spans="4:9">
      <c r="D650" s="24"/>
      <c r="E650" s="24"/>
      <c r="I650" s="35"/>
    </row>
    <row r="651" spans="4:9">
      <c r="D651" s="24"/>
      <c r="E651" s="24"/>
      <c r="I651" s="35"/>
    </row>
    <row r="652" spans="4:9">
      <c r="D652" s="24"/>
      <c r="E652" s="24"/>
      <c r="I652" s="35"/>
    </row>
    <row r="653" spans="4:9">
      <c r="D653" s="24"/>
      <c r="E653" s="24"/>
      <c r="I653" s="35"/>
    </row>
    <row r="654" spans="4:9">
      <c r="D654" s="24"/>
      <c r="E654" s="24"/>
      <c r="I654" s="35"/>
    </row>
    <row r="655" spans="4:9">
      <c r="D655" s="24"/>
      <c r="E655" s="24"/>
      <c r="I655" s="35"/>
    </row>
    <row r="656" spans="4:9">
      <c r="D656" s="24"/>
      <c r="E656" s="24"/>
      <c r="I656" s="35"/>
    </row>
    <row r="657" spans="4:9">
      <c r="D657" s="24"/>
      <c r="E657" s="24"/>
      <c r="I657" s="35"/>
    </row>
    <row r="658" spans="4:9">
      <c r="D658" s="24"/>
      <c r="E658" s="24"/>
      <c r="I658" s="35"/>
    </row>
    <row r="659" spans="4:9">
      <c r="D659" s="24"/>
      <c r="E659" s="24"/>
      <c r="I659" s="35"/>
    </row>
    <row r="660" spans="4:9">
      <c r="D660" s="24"/>
      <c r="E660" s="24"/>
      <c r="I660" s="35"/>
    </row>
    <row r="661" spans="4:9">
      <c r="D661" s="24"/>
      <c r="E661" s="24"/>
      <c r="I661" s="35"/>
    </row>
    <row r="662" spans="4:9">
      <c r="D662" s="24"/>
      <c r="E662" s="24"/>
      <c r="I662" s="35"/>
    </row>
    <row r="663" spans="4:9">
      <c r="D663" s="24"/>
      <c r="E663" s="24"/>
      <c r="I663" s="35"/>
    </row>
    <row r="664" spans="4:9">
      <c r="D664" s="24"/>
      <c r="E664" s="24"/>
      <c r="I664" s="35"/>
    </row>
    <row r="665" spans="4:9">
      <c r="D665" s="24"/>
      <c r="E665" s="24"/>
      <c r="I665" s="35"/>
    </row>
    <row r="666" spans="4:9">
      <c r="D666" s="24"/>
      <c r="E666" s="24"/>
      <c r="I666" s="35"/>
    </row>
    <row r="667" spans="4:9">
      <c r="D667" s="24"/>
      <c r="E667" s="24"/>
      <c r="I667" s="35"/>
    </row>
    <row r="668" spans="4:9">
      <c r="D668" s="24"/>
      <c r="E668" s="24"/>
      <c r="I668" s="35"/>
    </row>
    <row r="669" spans="4:9">
      <c r="D669" s="24"/>
      <c r="E669" s="24"/>
      <c r="I669" s="35"/>
    </row>
    <row r="670" spans="4:9">
      <c r="D670" s="24"/>
      <c r="E670" s="24"/>
      <c r="I670" s="35"/>
    </row>
    <row r="671" spans="4:9">
      <c r="D671" s="24"/>
      <c r="E671" s="24"/>
      <c r="I671" s="35"/>
    </row>
    <row r="672" spans="4:9">
      <c r="D672" s="24"/>
      <c r="E672" s="24"/>
      <c r="I672" s="35"/>
    </row>
    <row r="673" spans="4:9">
      <c r="D673" s="24"/>
      <c r="E673" s="24"/>
      <c r="I673" s="35"/>
    </row>
    <row r="674" spans="4:9">
      <c r="D674" s="24"/>
      <c r="E674" s="24"/>
      <c r="I674" s="35"/>
    </row>
    <row r="675" spans="4:9">
      <c r="D675" s="24"/>
      <c r="E675" s="24"/>
      <c r="I675" s="35"/>
    </row>
    <row r="676" spans="4:9">
      <c r="D676" s="24"/>
      <c r="E676" s="24"/>
      <c r="I676" s="35"/>
    </row>
    <row r="677" spans="4:9">
      <c r="D677" s="24"/>
      <c r="E677" s="24"/>
      <c r="I677" s="35"/>
    </row>
    <row r="678" spans="4:9">
      <c r="D678" s="24"/>
      <c r="E678" s="24"/>
      <c r="I678" s="35"/>
    </row>
    <row r="679" spans="4:9">
      <c r="D679" s="24"/>
      <c r="E679" s="24"/>
      <c r="I679" s="35"/>
    </row>
    <row r="680" spans="4:9">
      <c r="D680" s="24"/>
      <c r="E680" s="24"/>
      <c r="I680" s="35"/>
    </row>
    <row r="681" spans="4:9">
      <c r="D681" s="24"/>
      <c r="E681" s="24"/>
      <c r="I681" s="35"/>
    </row>
    <row r="682" spans="4:9">
      <c r="D682" s="24"/>
      <c r="E682" s="24"/>
      <c r="I682" s="35"/>
    </row>
    <row r="683" spans="4:9">
      <c r="D683" s="24"/>
      <c r="E683" s="24"/>
      <c r="I683" s="35"/>
    </row>
    <row r="684" spans="4:9">
      <c r="D684" s="24"/>
      <c r="E684" s="24"/>
      <c r="I684" s="35"/>
    </row>
    <row r="685" spans="4:9">
      <c r="D685" s="24"/>
      <c r="E685" s="24"/>
      <c r="I685" s="35"/>
    </row>
    <row r="686" spans="4:9">
      <c r="D686" s="24"/>
      <c r="E686" s="24"/>
      <c r="I686" s="35"/>
    </row>
    <row r="687" spans="4:9">
      <c r="D687" s="24"/>
      <c r="E687" s="24"/>
      <c r="I687" s="35"/>
    </row>
    <row r="688" spans="4:9">
      <c r="D688" s="24"/>
      <c r="E688" s="24"/>
      <c r="I688" s="35"/>
    </row>
    <row r="689" spans="4:9">
      <c r="D689" s="24"/>
      <c r="E689" s="24"/>
      <c r="I689" s="35"/>
    </row>
    <row r="690" spans="4:9">
      <c r="D690" s="24"/>
      <c r="E690" s="24"/>
      <c r="I690" s="35"/>
    </row>
    <row r="691" spans="4:9">
      <c r="D691" s="24"/>
      <c r="E691" s="24"/>
      <c r="I691" s="35"/>
    </row>
    <row r="692" spans="4:9">
      <c r="D692" s="24"/>
      <c r="E692" s="24"/>
      <c r="I692" s="35"/>
    </row>
    <row r="693" spans="4:9">
      <c r="D693" s="24"/>
      <c r="E693" s="24"/>
      <c r="I693" s="35"/>
    </row>
    <row r="694" spans="4:9">
      <c r="D694" s="24"/>
      <c r="E694" s="24"/>
      <c r="I694" s="35"/>
    </row>
    <row r="695" spans="4:9">
      <c r="D695" s="24"/>
      <c r="E695" s="24"/>
      <c r="I695" s="35"/>
    </row>
    <row r="696" spans="4:9">
      <c r="D696" s="24"/>
      <c r="E696" s="24"/>
      <c r="I696" s="35"/>
    </row>
    <row r="697" spans="4:9">
      <c r="D697" s="24"/>
      <c r="E697" s="24"/>
      <c r="I697" s="35"/>
    </row>
    <row r="698" spans="4:9">
      <c r="D698" s="24"/>
      <c r="E698" s="24"/>
      <c r="I698" s="35"/>
    </row>
    <row r="699" spans="4:9">
      <c r="D699" s="24"/>
      <c r="E699" s="24"/>
      <c r="I699" s="35"/>
    </row>
    <row r="700" spans="4:9">
      <c r="D700" s="24"/>
      <c r="E700" s="24"/>
      <c r="I700" s="35"/>
    </row>
    <row r="701" spans="4:9">
      <c r="D701" s="24"/>
      <c r="E701" s="24"/>
      <c r="I701" s="35"/>
    </row>
    <row r="702" spans="4:9">
      <c r="D702" s="24"/>
      <c r="E702" s="24"/>
      <c r="I702" s="35"/>
    </row>
    <row r="703" spans="4:9">
      <c r="D703" s="24"/>
      <c r="E703" s="24"/>
      <c r="I703" s="35"/>
    </row>
    <row r="704" spans="4:9">
      <c r="D704" s="24"/>
      <c r="E704" s="24"/>
      <c r="I704" s="35"/>
    </row>
    <row r="705" spans="4:9">
      <c r="D705" s="24"/>
      <c r="E705" s="24"/>
      <c r="I705" s="35"/>
    </row>
    <row r="706" spans="4:9">
      <c r="D706" s="24"/>
      <c r="E706" s="24"/>
      <c r="I706" s="35"/>
    </row>
    <row r="707" spans="4:9">
      <c r="D707" s="24"/>
      <c r="E707" s="24"/>
      <c r="I707" s="35"/>
    </row>
    <row r="708" spans="4:9">
      <c r="D708" s="24"/>
      <c r="E708" s="24"/>
      <c r="I708" s="35"/>
    </row>
    <row r="709" spans="4:9">
      <c r="D709" s="24"/>
      <c r="E709" s="24"/>
      <c r="I709" s="35"/>
    </row>
    <row r="710" spans="4:9">
      <c r="D710" s="24"/>
      <c r="E710" s="24"/>
      <c r="I710" s="35"/>
    </row>
    <row r="711" spans="4:9">
      <c r="D711" s="24"/>
      <c r="E711" s="24"/>
      <c r="I711" s="35"/>
    </row>
    <row r="712" spans="4:9">
      <c r="D712" s="24"/>
      <c r="E712" s="24"/>
      <c r="I712" s="35"/>
    </row>
    <row r="713" spans="4:9">
      <c r="D713" s="24"/>
      <c r="E713" s="24"/>
      <c r="I713" s="35"/>
    </row>
    <row r="714" spans="4:9">
      <c r="D714" s="24"/>
      <c r="E714" s="24"/>
      <c r="I714" s="35"/>
    </row>
    <row r="715" spans="4:9">
      <c r="D715" s="24"/>
      <c r="E715" s="24"/>
      <c r="I715" s="35"/>
    </row>
    <row r="716" spans="4:9">
      <c r="D716" s="24"/>
      <c r="E716" s="24"/>
      <c r="I716" s="35"/>
    </row>
    <row r="717" spans="4:9">
      <c r="D717" s="24"/>
      <c r="E717" s="24"/>
      <c r="I717" s="35"/>
    </row>
    <row r="718" spans="4:9">
      <c r="D718" s="24"/>
      <c r="E718" s="24"/>
      <c r="I718" s="35"/>
    </row>
    <row r="719" spans="4:9">
      <c r="D719" s="24"/>
      <c r="E719" s="24"/>
      <c r="I719" s="35"/>
    </row>
    <row r="720" spans="4:9">
      <c r="D720" s="24"/>
      <c r="E720" s="24"/>
      <c r="I720" s="35"/>
    </row>
    <row r="721" spans="4:9">
      <c r="D721" s="24"/>
      <c r="E721" s="24"/>
      <c r="I721" s="35"/>
    </row>
    <row r="722" spans="4:9">
      <c r="D722" s="24"/>
      <c r="E722" s="24"/>
      <c r="I722" s="35"/>
    </row>
    <row r="723" spans="4:9">
      <c r="D723" s="24"/>
      <c r="E723" s="24"/>
      <c r="I723" s="35"/>
    </row>
    <row r="724" spans="4:9">
      <c r="D724" s="24"/>
      <c r="E724" s="24"/>
      <c r="I724" s="35"/>
    </row>
    <row r="725" spans="4:9">
      <c r="D725" s="24"/>
      <c r="E725" s="24"/>
      <c r="I725" s="35"/>
    </row>
    <row r="726" spans="4:9">
      <c r="D726" s="24"/>
      <c r="E726" s="24"/>
      <c r="I726" s="35"/>
    </row>
    <row r="727" spans="4:9">
      <c r="D727" s="24"/>
      <c r="E727" s="24"/>
      <c r="I727" s="35"/>
    </row>
    <row r="728" spans="4:9">
      <c r="D728" s="24"/>
      <c r="E728" s="24"/>
      <c r="I728" s="35"/>
    </row>
    <row r="729" spans="4:9">
      <c r="D729" s="24"/>
      <c r="E729" s="24"/>
      <c r="I729" s="35"/>
    </row>
    <row r="730" spans="4:9">
      <c r="D730" s="24"/>
      <c r="E730" s="24"/>
      <c r="I730" s="35"/>
    </row>
    <row r="731" spans="4:9">
      <c r="D731" s="24"/>
      <c r="E731" s="24"/>
      <c r="I731" s="35"/>
    </row>
    <row r="732" spans="4:9">
      <c r="D732" s="24"/>
      <c r="E732" s="24"/>
      <c r="I732" s="35"/>
    </row>
    <row r="733" spans="4:9">
      <c r="D733" s="24"/>
      <c r="E733" s="24"/>
      <c r="I733" s="35"/>
    </row>
    <row r="734" spans="4:9">
      <c r="D734" s="24"/>
      <c r="E734" s="24"/>
      <c r="I734" s="35"/>
    </row>
    <row r="735" spans="4:9">
      <c r="D735" s="24"/>
      <c r="E735" s="24"/>
      <c r="I735" s="35"/>
    </row>
    <row r="736" spans="4:9">
      <c r="D736" s="24"/>
      <c r="E736" s="24"/>
      <c r="I736" s="35"/>
    </row>
    <row r="737" spans="4:9">
      <c r="D737" s="24"/>
      <c r="E737" s="24"/>
      <c r="I737" s="35"/>
    </row>
    <row r="738" spans="4:9">
      <c r="D738" s="24"/>
      <c r="E738" s="24"/>
      <c r="I738" s="35"/>
    </row>
    <row r="739" spans="4:9">
      <c r="D739" s="24"/>
      <c r="E739" s="24"/>
      <c r="I739" s="35"/>
    </row>
    <row r="740" spans="4:9">
      <c r="D740" s="24"/>
      <c r="E740" s="24"/>
      <c r="I740" s="35"/>
    </row>
    <row r="741" spans="4:9">
      <c r="D741" s="24"/>
      <c r="E741" s="24"/>
      <c r="I741" s="35"/>
    </row>
    <row r="742" spans="4:9">
      <c r="D742" s="24"/>
      <c r="E742" s="24"/>
      <c r="I742" s="35"/>
    </row>
    <row r="743" spans="4:9">
      <c r="D743" s="24"/>
      <c r="E743" s="24"/>
      <c r="I743" s="35"/>
    </row>
    <row r="744" spans="4:9">
      <c r="D744" s="24"/>
      <c r="E744" s="24"/>
      <c r="I744" s="35"/>
    </row>
    <row r="745" spans="4:9">
      <c r="D745" s="24"/>
      <c r="E745" s="24"/>
      <c r="I745" s="35"/>
    </row>
    <row r="746" spans="4:9">
      <c r="D746" s="24"/>
      <c r="E746" s="24"/>
      <c r="I746" s="35"/>
    </row>
    <row r="747" spans="4:9">
      <c r="D747" s="24"/>
      <c r="E747" s="24"/>
      <c r="I747" s="35"/>
    </row>
    <row r="748" spans="4:9">
      <c r="D748" s="24"/>
      <c r="E748" s="24"/>
      <c r="I748" s="35"/>
    </row>
    <row r="749" spans="4:9">
      <c r="D749" s="24"/>
      <c r="E749" s="24"/>
      <c r="I749" s="35"/>
    </row>
    <row r="750" spans="4:9">
      <c r="D750" s="24"/>
      <c r="E750" s="24"/>
      <c r="I750" s="35"/>
    </row>
    <row r="751" spans="4:9">
      <c r="D751" s="24"/>
      <c r="E751" s="24"/>
      <c r="I751" s="35"/>
    </row>
    <row r="752" spans="4:9">
      <c r="D752" s="24"/>
      <c r="E752" s="24"/>
      <c r="I752" s="35"/>
    </row>
    <row r="753" spans="4:9">
      <c r="D753" s="24"/>
      <c r="E753" s="24"/>
      <c r="I753" s="35"/>
    </row>
    <row r="754" spans="4:9">
      <c r="D754" s="24"/>
      <c r="E754" s="24"/>
      <c r="I754" s="35"/>
    </row>
    <row r="755" spans="4:9">
      <c r="D755" s="24"/>
      <c r="E755" s="24"/>
      <c r="I755" s="35"/>
    </row>
    <row r="756" spans="4:9">
      <c r="D756" s="24"/>
      <c r="E756" s="24"/>
      <c r="I756" s="35"/>
    </row>
    <row r="757" spans="4:9">
      <c r="D757" s="24"/>
      <c r="E757" s="24"/>
      <c r="I757" s="35"/>
    </row>
    <row r="758" spans="4:9">
      <c r="D758" s="24"/>
      <c r="E758" s="24"/>
      <c r="I758" s="35"/>
    </row>
    <row r="759" spans="4:9">
      <c r="D759" s="24"/>
      <c r="E759" s="24"/>
      <c r="I759" s="35"/>
    </row>
    <row r="760" spans="4:9">
      <c r="D760" s="24"/>
      <c r="E760" s="24"/>
      <c r="I760" s="35"/>
    </row>
    <row r="761" spans="4:9">
      <c r="D761" s="24"/>
      <c r="E761" s="24"/>
      <c r="I761" s="35"/>
    </row>
    <row r="762" spans="4:9">
      <c r="D762" s="24"/>
      <c r="E762" s="24"/>
      <c r="I762" s="35"/>
    </row>
    <row r="763" spans="4:9">
      <c r="D763" s="24"/>
      <c r="E763" s="24"/>
      <c r="I763" s="35"/>
    </row>
    <row r="764" spans="4:9">
      <c r="D764" s="24"/>
      <c r="E764" s="24"/>
      <c r="I764" s="35"/>
    </row>
    <row r="765" spans="4:9">
      <c r="D765" s="24"/>
      <c r="E765" s="24"/>
      <c r="I765" s="35"/>
    </row>
    <row r="766" spans="4:9">
      <c r="D766" s="24"/>
      <c r="E766" s="24"/>
      <c r="I766" s="35"/>
    </row>
    <row r="767" spans="4:9">
      <c r="D767" s="24"/>
      <c r="E767" s="24"/>
      <c r="I767" s="35"/>
    </row>
    <row r="768" spans="4:9">
      <c r="D768" s="24"/>
      <c r="E768" s="24"/>
      <c r="I768" s="35"/>
    </row>
    <row r="769" spans="4:9">
      <c r="D769" s="24"/>
      <c r="E769" s="24"/>
      <c r="I769" s="35"/>
    </row>
    <row r="770" spans="4:9">
      <c r="D770" s="24"/>
      <c r="E770" s="24"/>
      <c r="I770" s="35"/>
    </row>
    <row r="771" spans="4:9">
      <c r="D771" s="24"/>
      <c r="E771" s="24"/>
      <c r="I771" s="35"/>
    </row>
    <row r="772" spans="4:9">
      <c r="D772" s="24"/>
      <c r="E772" s="24"/>
      <c r="I772" s="35"/>
    </row>
    <row r="773" spans="4:9">
      <c r="D773" s="24"/>
      <c r="E773" s="24"/>
      <c r="I773" s="35"/>
    </row>
    <row r="774" spans="4:9">
      <c r="D774" s="24"/>
      <c r="E774" s="24"/>
      <c r="I774" s="35"/>
    </row>
    <row r="775" spans="4:9">
      <c r="D775" s="24"/>
      <c r="E775" s="24"/>
      <c r="I775" s="35"/>
    </row>
    <row r="776" spans="4:9">
      <c r="D776" s="24"/>
      <c r="E776" s="24"/>
      <c r="I776" s="35"/>
    </row>
    <row r="777" spans="4:9">
      <c r="D777" s="24"/>
      <c r="E777" s="24"/>
      <c r="I777" s="35"/>
    </row>
    <row r="778" spans="4:9">
      <c r="D778" s="24"/>
      <c r="E778" s="24"/>
      <c r="I778" s="35"/>
    </row>
    <row r="779" spans="4:9">
      <c r="D779" s="24"/>
      <c r="E779" s="24"/>
      <c r="I779" s="35"/>
    </row>
    <row r="780" spans="4:9">
      <c r="D780" s="24"/>
      <c r="E780" s="24"/>
      <c r="I780" s="35"/>
    </row>
    <row r="781" spans="4:9">
      <c r="D781" s="24"/>
      <c r="E781" s="24"/>
      <c r="I781" s="35"/>
    </row>
    <row r="782" spans="4:9">
      <c r="D782" s="24"/>
      <c r="E782" s="24"/>
      <c r="I782" s="35"/>
    </row>
    <row r="783" spans="4:9">
      <c r="D783" s="24"/>
      <c r="E783" s="24"/>
      <c r="I783" s="35"/>
    </row>
    <row r="784" spans="4:9">
      <c r="D784" s="24"/>
      <c r="E784" s="24"/>
      <c r="I784" s="35"/>
    </row>
    <row r="785" spans="4:9">
      <c r="D785" s="24"/>
      <c r="E785" s="24"/>
      <c r="I785" s="35"/>
    </row>
    <row r="786" spans="4:9">
      <c r="D786" s="24"/>
      <c r="E786" s="24"/>
      <c r="I786" s="35"/>
    </row>
    <row r="787" spans="4:9">
      <c r="D787" s="24"/>
      <c r="E787" s="24"/>
      <c r="I787" s="35"/>
    </row>
    <row r="788" spans="4:9">
      <c r="D788" s="24"/>
      <c r="E788" s="24"/>
      <c r="I788" s="35"/>
    </row>
    <row r="789" spans="4:9">
      <c r="D789" s="24"/>
      <c r="E789" s="24"/>
      <c r="I789" s="35"/>
    </row>
    <row r="790" spans="4:9">
      <c r="D790" s="24"/>
      <c r="E790" s="24"/>
      <c r="I790" s="35"/>
    </row>
    <row r="791" spans="4:9">
      <c r="D791" s="24"/>
      <c r="E791" s="24"/>
      <c r="I791" s="35"/>
    </row>
    <row r="792" spans="4:9">
      <c r="D792" s="24"/>
      <c r="E792" s="24"/>
      <c r="I792" s="35"/>
    </row>
    <row r="793" spans="4:9">
      <c r="D793" s="24"/>
      <c r="E793" s="24"/>
      <c r="I793" s="35"/>
    </row>
    <row r="794" spans="4:9">
      <c r="D794" s="24"/>
      <c r="E794" s="24"/>
      <c r="I794" s="35"/>
    </row>
    <row r="795" spans="4:9">
      <c r="D795" s="24"/>
      <c r="E795" s="24"/>
      <c r="I795" s="35"/>
    </row>
    <row r="796" spans="4:9">
      <c r="D796" s="24"/>
      <c r="E796" s="24"/>
      <c r="I796" s="35"/>
    </row>
    <row r="797" spans="4:9">
      <c r="D797" s="24"/>
      <c r="E797" s="24"/>
      <c r="I797" s="35"/>
    </row>
    <row r="798" spans="4:9">
      <c r="D798" s="24"/>
      <c r="E798" s="24"/>
      <c r="I798" s="35"/>
    </row>
    <row r="799" spans="4:9">
      <c r="D799" s="24"/>
      <c r="E799" s="24"/>
      <c r="I799" s="35"/>
    </row>
    <row r="800" spans="4:9">
      <c r="D800" s="24"/>
      <c r="E800" s="24"/>
      <c r="I800" s="35"/>
    </row>
    <row r="801" spans="4:9">
      <c r="D801" s="24"/>
      <c r="E801" s="24"/>
      <c r="I801" s="35"/>
    </row>
    <row r="802" spans="4:9">
      <c r="D802" s="24"/>
      <c r="E802" s="24"/>
      <c r="I802" s="35"/>
    </row>
    <row r="803" spans="4:9">
      <c r="D803" s="24"/>
      <c r="E803" s="24"/>
      <c r="I803" s="35"/>
    </row>
    <row r="804" spans="4:9">
      <c r="D804" s="24"/>
      <c r="E804" s="24"/>
      <c r="I804" s="35"/>
    </row>
    <row r="805" spans="4:9">
      <c r="D805" s="24"/>
      <c r="E805" s="24"/>
      <c r="I805" s="35"/>
    </row>
    <row r="806" spans="4:9">
      <c r="D806" s="24"/>
      <c r="E806" s="24"/>
      <c r="I806" s="35"/>
    </row>
    <row r="807" spans="4:9">
      <c r="D807" s="24"/>
      <c r="E807" s="24"/>
      <c r="I807" s="35"/>
    </row>
    <row r="808" spans="4:9">
      <c r="D808" s="24"/>
      <c r="E808" s="24"/>
      <c r="I808" s="35"/>
    </row>
    <row r="809" spans="4:9">
      <c r="D809" s="24"/>
      <c r="E809" s="24"/>
      <c r="I809" s="35"/>
    </row>
    <row r="810" spans="4:9">
      <c r="D810" s="24"/>
      <c r="E810" s="24"/>
      <c r="I810" s="35"/>
    </row>
    <row r="811" spans="4:9">
      <c r="D811" s="24"/>
      <c r="E811" s="24"/>
      <c r="I811" s="35"/>
    </row>
    <row r="812" spans="4:9">
      <c r="D812" s="24"/>
      <c r="E812" s="24"/>
      <c r="I812" s="35"/>
    </row>
    <row r="813" spans="4:9">
      <c r="D813" s="24"/>
      <c r="E813" s="24"/>
      <c r="I813" s="35"/>
    </row>
    <row r="814" spans="4:9">
      <c r="D814" s="24"/>
      <c r="E814" s="24"/>
      <c r="I814" s="35"/>
    </row>
    <row r="815" spans="4:9">
      <c r="D815" s="24"/>
      <c r="E815" s="24"/>
      <c r="I815" s="35"/>
    </row>
    <row r="816" spans="4:9">
      <c r="D816" s="24"/>
      <c r="E816" s="24"/>
      <c r="I816" s="35"/>
    </row>
    <row r="817" spans="4:9">
      <c r="D817" s="24"/>
      <c r="E817" s="24"/>
      <c r="I817" s="35"/>
    </row>
    <row r="818" spans="4:9">
      <c r="D818" s="24"/>
      <c r="E818" s="24"/>
      <c r="I818" s="35"/>
    </row>
    <row r="819" spans="4:9">
      <c r="D819" s="24"/>
      <c r="E819" s="24"/>
      <c r="I819" s="35"/>
    </row>
    <row r="820" spans="4:9">
      <c r="D820" s="24"/>
      <c r="E820" s="24"/>
      <c r="I820" s="35"/>
    </row>
    <row r="821" spans="4:9">
      <c r="D821" s="24"/>
      <c r="E821" s="24"/>
      <c r="I821" s="35"/>
    </row>
    <row r="822" spans="4:9">
      <c r="D822" s="24"/>
      <c r="E822" s="24"/>
      <c r="I822" s="35"/>
    </row>
    <row r="823" spans="4:9">
      <c r="D823" s="24"/>
      <c r="E823" s="24"/>
      <c r="I823" s="35"/>
    </row>
    <row r="824" spans="4:9">
      <c r="D824" s="24"/>
      <c r="E824" s="24"/>
      <c r="I824" s="35"/>
    </row>
    <row r="825" spans="4:9">
      <c r="D825" s="24"/>
      <c r="E825" s="24"/>
      <c r="I825" s="35"/>
    </row>
    <row r="826" spans="4:9">
      <c r="D826" s="24"/>
      <c r="E826" s="24"/>
      <c r="I826" s="35"/>
    </row>
    <row r="827" spans="4:9">
      <c r="D827" s="24"/>
      <c r="E827" s="24"/>
      <c r="I827" s="35"/>
    </row>
    <row r="828" spans="4:9">
      <c r="D828" s="24"/>
      <c r="E828" s="24"/>
      <c r="I828" s="35"/>
    </row>
    <row r="829" spans="4:9">
      <c r="D829" s="24"/>
      <c r="E829" s="24"/>
      <c r="I829" s="35"/>
    </row>
    <row r="830" spans="4:9">
      <c r="D830" s="24"/>
      <c r="E830" s="24"/>
      <c r="I830" s="35"/>
    </row>
    <row r="831" spans="4:9">
      <c r="D831" s="24"/>
      <c r="E831" s="24"/>
      <c r="I831" s="35"/>
    </row>
    <row r="832" spans="4:9">
      <c r="D832" s="24"/>
      <c r="E832" s="24"/>
      <c r="I832" s="35"/>
    </row>
    <row r="833" spans="4:9">
      <c r="D833" s="24"/>
      <c r="E833" s="24"/>
      <c r="I833" s="35"/>
    </row>
    <row r="834" spans="4:9">
      <c r="D834" s="24"/>
      <c r="E834" s="24"/>
      <c r="I834" s="35"/>
    </row>
    <row r="835" spans="4:9">
      <c r="D835" s="24"/>
      <c r="E835" s="24"/>
      <c r="I835" s="35"/>
    </row>
    <row r="836" spans="4:9">
      <c r="D836" s="24"/>
      <c r="E836" s="24"/>
      <c r="I836" s="35"/>
    </row>
    <row r="837" spans="4:9">
      <c r="D837" s="24"/>
      <c r="E837" s="24"/>
      <c r="I837" s="35"/>
    </row>
    <row r="838" spans="4:9">
      <c r="D838" s="24"/>
      <c r="E838" s="24"/>
      <c r="I838" s="35"/>
    </row>
    <row r="839" spans="4:9">
      <c r="D839" s="24"/>
      <c r="E839" s="24"/>
      <c r="I839" s="35"/>
    </row>
    <row r="840" spans="4:9">
      <c r="D840" s="24"/>
      <c r="E840" s="24"/>
      <c r="I840" s="35"/>
    </row>
    <row r="841" spans="4:9">
      <c r="D841" s="24"/>
      <c r="E841" s="24"/>
      <c r="I841" s="35"/>
    </row>
    <row r="842" spans="4:9">
      <c r="D842" s="24"/>
      <c r="E842" s="24"/>
      <c r="I842" s="35"/>
    </row>
    <row r="843" spans="4:9">
      <c r="D843" s="24"/>
      <c r="E843" s="24"/>
      <c r="I843" s="35"/>
    </row>
    <row r="844" spans="4:9">
      <c r="D844" s="24"/>
      <c r="E844" s="24"/>
      <c r="I844" s="35"/>
    </row>
    <row r="845" spans="4:9">
      <c r="D845" s="24"/>
      <c r="E845" s="24"/>
      <c r="I845" s="35"/>
    </row>
    <row r="846" spans="4:9">
      <c r="D846" s="24"/>
      <c r="E846" s="24"/>
      <c r="I846" s="35"/>
    </row>
    <row r="847" spans="4:9">
      <c r="D847" s="24"/>
      <c r="E847" s="24"/>
      <c r="I847" s="35"/>
    </row>
    <row r="848" spans="4:9">
      <c r="D848" s="24"/>
      <c r="E848" s="24"/>
      <c r="I848" s="35"/>
    </row>
    <row r="849" spans="4:9">
      <c r="D849" s="24"/>
      <c r="E849" s="24"/>
      <c r="I849" s="35"/>
    </row>
    <row r="850" spans="4:9">
      <c r="D850" s="24"/>
      <c r="E850" s="24"/>
      <c r="I850" s="35"/>
    </row>
    <row r="851" spans="4:9">
      <c r="D851" s="24"/>
      <c r="E851" s="24"/>
      <c r="I851" s="35"/>
    </row>
    <row r="852" spans="4:9">
      <c r="D852" s="24"/>
      <c r="E852" s="24"/>
      <c r="I852" s="35"/>
    </row>
    <row r="853" spans="4:9">
      <c r="D853" s="24"/>
      <c r="E853" s="24"/>
      <c r="I853" s="35"/>
    </row>
    <row r="854" spans="4:9">
      <c r="D854" s="24"/>
      <c r="E854" s="24"/>
      <c r="I854" s="35"/>
    </row>
    <row r="855" spans="4:9">
      <c r="D855" s="24"/>
      <c r="E855" s="24"/>
      <c r="I855" s="35"/>
    </row>
    <row r="856" spans="4:9">
      <c r="D856" s="24"/>
      <c r="E856" s="24"/>
      <c r="I856" s="35"/>
    </row>
    <row r="857" spans="4:9">
      <c r="D857" s="24"/>
      <c r="E857" s="24"/>
      <c r="I857" s="35"/>
    </row>
    <row r="858" spans="4:9">
      <c r="D858" s="24"/>
      <c r="E858" s="24"/>
      <c r="I858" s="35"/>
    </row>
    <row r="859" spans="4:9">
      <c r="D859" s="24"/>
      <c r="E859" s="24"/>
      <c r="I859" s="35"/>
    </row>
    <row r="860" spans="4:9">
      <c r="I860" s="35"/>
    </row>
    <row r="861" spans="4:9">
      <c r="I861" s="35"/>
    </row>
    <row r="862" spans="4:9">
      <c r="I862" s="35"/>
    </row>
    <row r="863" spans="4:9">
      <c r="I863" s="35"/>
    </row>
    <row r="864" spans="4:9">
      <c r="I864" s="35"/>
    </row>
    <row r="865" spans="9:9">
      <c r="I865" s="35"/>
    </row>
    <row r="866" spans="9:9">
      <c r="I866" s="35"/>
    </row>
    <row r="867" spans="9:9">
      <c r="I867" s="35"/>
    </row>
    <row r="868" spans="9:9">
      <c r="I868" s="35"/>
    </row>
    <row r="869" spans="9:9">
      <c r="I869" s="35"/>
    </row>
    <row r="870" spans="9:9">
      <c r="I870" s="35"/>
    </row>
    <row r="871" spans="9:9">
      <c r="I871" s="35"/>
    </row>
    <row r="872" spans="9:9">
      <c r="I872" s="35"/>
    </row>
    <row r="873" spans="9:9">
      <c r="I873" s="35"/>
    </row>
    <row r="874" spans="9:9">
      <c r="I874" s="35"/>
    </row>
    <row r="875" spans="9:9">
      <c r="I875" s="35"/>
    </row>
    <row r="876" spans="9:9">
      <c r="I876" s="35"/>
    </row>
    <row r="877" spans="9:9">
      <c r="I877" s="35"/>
    </row>
    <row r="878" spans="9:9">
      <c r="I878" s="35"/>
    </row>
    <row r="879" spans="9:9">
      <c r="I879" s="35"/>
    </row>
    <row r="880" spans="9:9">
      <c r="I880" s="35"/>
    </row>
    <row r="881" spans="9:9">
      <c r="I881" s="35"/>
    </row>
    <row r="882" spans="9:9">
      <c r="I882" s="35"/>
    </row>
    <row r="883" spans="9:9">
      <c r="I883" s="35"/>
    </row>
    <row r="884" spans="9:9">
      <c r="I884" s="35"/>
    </row>
    <row r="885" spans="9:9">
      <c r="I885" s="35"/>
    </row>
    <row r="886" spans="9:9">
      <c r="I886" s="35"/>
    </row>
    <row r="887" spans="9:9">
      <c r="I887" s="35"/>
    </row>
    <row r="888" spans="9:9">
      <c r="I888" s="35"/>
    </row>
    <row r="889" spans="9:9">
      <c r="I889" s="35"/>
    </row>
    <row r="890" spans="9:9">
      <c r="I890" s="35"/>
    </row>
    <row r="891" spans="9:9">
      <c r="I891" s="35"/>
    </row>
    <row r="892" spans="9:9">
      <c r="I892" s="35"/>
    </row>
    <row r="893" spans="9:9">
      <c r="I893" s="35"/>
    </row>
    <row r="894" spans="9:9">
      <c r="I894" s="35"/>
    </row>
    <row r="895" spans="9:9">
      <c r="I895" s="35"/>
    </row>
    <row r="896" spans="9:9">
      <c r="I896" s="35"/>
    </row>
    <row r="897" spans="9:9">
      <c r="I897" s="35"/>
    </row>
    <row r="898" spans="9:9">
      <c r="I898" s="35"/>
    </row>
    <row r="899" spans="9:9">
      <c r="I899" s="35"/>
    </row>
    <row r="900" spans="9:9">
      <c r="I900" s="35"/>
    </row>
    <row r="901" spans="9:9">
      <c r="I901" s="35"/>
    </row>
    <row r="902" spans="9:9">
      <c r="I902" s="35"/>
    </row>
    <row r="903" spans="9:9">
      <c r="I903" s="35"/>
    </row>
    <row r="904" spans="9:9">
      <c r="I904" s="35"/>
    </row>
    <row r="905" spans="9:9">
      <c r="I905" s="35"/>
    </row>
    <row r="906" spans="9:9">
      <c r="I906" s="35"/>
    </row>
    <row r="907" spans="9:9">
      <c r="I907" s="35"/>
    </row>
    <row r="908" spans="9:9">
      <c r="I908" s="35"/>
    </row>
    <row r="909" spans="9:9">
      <c r="I909" s="35"/>
    </row>
    <row r="910" spans="9:9">
      <c r="I910" s="35"/>
    </row>
    <row r="911" spans="9:9">
      <c r="I911" s="35"/>
    </row>
    <row r="912" spans="9:9">
      <c r="I912" s="35"/>
    </row>
    <row r="913" spans="9:9">
      <c r="I913" s="35"/>
    </row>
    <row r="914" spans="9:9">
      <c r="I914" s="35"/>
    </row>
    <row r="915" spans="9:9">
      <c r="I915" s="35"/>
    </row>
    <row r="916" spans="9:9">
      <c r="I916" s="35"/>
    </row>
    <row r="917" spans="9:9">
      <c r="I917" s="35"/>
    </row>
    <row r="918" spans="9:9">
      <c r="I918" s="35"/>
    </row>
    <row r="919" spans="9:9">
      <c r="I919" s="35"/>
    </row>
    <row r="920" spans="9:9">
      <c r="I920" s="35"/>
    </row>
    <row r="921" spans="9:9">
      <c r="I921" s="35"/>
    </row>
    <row r="922" spans="9:9">
      <c r="I922" s="35"/>
    </row>
    <row r="923" spans="9:9">
      <c r="I923" s="35"/>
    </row>
    <row r="924" spans="9:9">
      <c r="I924" s="35"/>
    </row>
    <row r="925" spans="9:9">
      <c r="I925" s="35"/>
    </row>
    <row r="926" spans="9:9">
      <c r="I926" s="35"/>
    </row>
    <row r="927" spans="9:9">
      <c r="I927" s="35"/>
    </row>
    <row r="928" spans="9:9">
      <c r="I928" s="35"/>
    </row>
    <row r="929" spans="9:9">
      <c r="I929" s="35"/>
    </row>
    <row r="930" spans="9:9">
      <c r="I930" s="35"/>
    </row>
    <row r="931" spans="9:9">
      <c r="I931" s="35"/>
    </row>
    <row r="932" spans="9:9">
      <c r="I932" s="35"/>
    </row>
    <row r="933" spans="9:9">
      <c r="I933" s="35"/>
    </row>
    <row r="934" spans="9:9">
      <c r="I934" s="35"/>
    </row>
    <row r="935" spans="9:9">
      <c r="I935" s="35"/>
    </row>
    <row r="936" spans="9:9">
      <c r="I936" s="35"/>
    </row>
    <row r="937" spans="9:9">
      <c r="I937" s="35"/>
    </row>
    <row r="938" spans="9:9">
      <c r="I938" s="35"/>
    </row>
    <row r="939" spans="9:9">
      <c r="I939" s="35"/>
    </row>
    <row r="940" spans="9:9">
      <c r="I940" s="35"/>
    </row>
    <row r="941" spans="9:9">
      <c r="I941" s="35"/>
    </row>
    <row r="942" spans="9:9">
      <c r="I942" s="35"/>
    </row>
    <row r="943" spans="9:9">
      <c r="I943" s="35"/>
    </row>
    <row r="944" spans="9:9">
      <c r="I944" s="35"/>
    </row>
    <row r="945" spans="9:9">
      <c r="I945" s="35"/>
    </row>
    <row r="946" spans="9:9">
      <c r="I946" s="35"/>
    </row>
    <row r="947" spans="9:9">
      <c r="I947" s="35"/>
    </row>
    <row r="948" spans="9:9">
      <c r="I948" s="35"/>
    </row>
    <row r="949" spans="9:9">
      <c r="I949" s="35"/>
    </row>
    <row r="950" spans="9:9">
      <c r="I950" s="35"/>
    </row>
    <row r="951" spans="9:9">
      <c r="I951" s="35"/>
    </row>
    <row r="952" spans="9:9">
      <c r="I952" s="35"/>
    </row>
    <row r="953" spans="9:9">
      <c r="I953" s="35"/>
    </row>
    <row r="954" spans="9:9">
      <c r="I954" s="35"/>
    </row>
    <row r="955" spans="9:9">
      <c r="I955" s="35"/>
    </row>
    <row r="956" spans="9:9">
      <c r="I956" s="35"/>
    </row>
    <row r="957" spans="9:9">
      <c r="I957" s="35"/>
    </row>
    <row r="958" spans="9:9">
      <c r="I958" s="35"/>
    </row>
    <row r="959" spans="9:9">
      <c r="I959" s="35"/>
    </row>
    <row r="960" spans="9:9">
      <c r="I960" s="35"/>
    </row>
    <row r="961" spans="9:9">
      <c r="I961" s="35"/>
    </row>
    <row r="962" spans="9:9">
      <c r="I962" s="35"/>
    </row>
    <row r="963" spans="9:9">
      <c r="I963" s="35"/>
    </row>
    <row r="964" spans="9:9">
      <c r="I964" s="35"/>
    </row>
    <row r="965" spans="9:9">
      <c r="I965" s="35"/>
    </row>
    <row r="966" spans="9:9">
      <c r="I966" s="35"/>
    </row>
    <row r="967" spans="9:9">
      <c r="I967" s="35"/>
    </row>
    <row r="968" spans="9:9">
      <c r="I968" s="35"/>
    </row>
    <row r="969" spans="9:9">
      <c r="I969" s="35"/>
    </row>
    <row r="970" spans="9:9">
      <c r="I970" s="35"/>
    </row>
    <row r="971" spans="9:9">
      <c r="I971" s="35"/>
    </row>
    <row r="972" spans="9:9">
      <c r="I972" s="35"/>
    </row>
    <row r="973" spans="9:9">
      <c r="I973" s="35"/>
    </row>
    <row r="974" spans="9:9">
      <c r="I974" s="35"/>
    </row>
    <row r="975" spans="9:9">
      <c r="I975" s="35"/>
    </row>
    <row r="976" spans="9:9">
      <c r="I976" s="35"/>
    </row>
    <row r="977" spans="9:9">
      <c r="I977" s="35"/>
    </row>
    <row r="978" spans="9:9">
      <c r="I978" s="35"/>
    </row>
    <row r="979" spans="9:9">
      <c r="I979" s="35"/>
    </row>
    <row r="980" spans="9:9">
      <c r="I980" s="35"/>
    </row>
    <row r="981" spans="9:9">
      <c r="I981" s="35"/>
    </row>
    <row r="982" spans="9:9">
      <c r="I982" s="35"/>
    </row>
    <row r="983" spans="9:9">
      <c r="I983" s="35"/>
    </row>
    <row r="984" spans="9:9">
      <c r="I984" s="35"/>
    </row>
    <row r="985" spans="9:9">
      <c r="I985" s="35"/>
    </row>
    <row r="986" spans="9:9">
      <c r="I986" s="35"/>
    </row>
    <row r="987" spans="9:9">
      <c r="I987" s="35"/>
    </row>
    <row r="988" spans="9:9">
      <c r="I988" s="35"/>
    </row>
    <row r="989" spans="9:9">
      <c r="I989" s="35"/>
    </row>
    <row r="990" spans="9:9">
      <c r="I990" s="35"/>
    </row>
    <row r="991" spans="9:9">
      <c r="I991" s="35"/>
    </row>
    <row r="992" spans="9:9">
      <c r="I992" s="35"/>
    </row>
    <row r="993" spans="9:9">
      <c r="I993" s="35"/>
    </row>
    <row r="994" spans="9:9">
      <c r="I994" s="35"/>
    </row>
    <row r="995" spans="9:9">
      <c r="I995" s="35"/>
    </row>
    <row r="996" spans="9:9">
      <c r="I996" s="35"/>
    </row>
    <row r="997" spans="9:9">
      <c r="I997" s="35"/>
    </row>
    <row r="998" spans="9:9">
      <c r="I998" s="35"/>
    </row>
    <row r="999" spans="9:9">
      <c r="I999" s="35"/>
    </row>
    <row r="1000" spans="9:9">
      <c r="I1000" s="35"/>
    </row>
    <row r="1001" spans="9:9">
      <c r="I1001" s="35"/>
    </row>
    <row r="1002" spans="9:9">
      <c r="I1002" s="35"/>
    </row>
    <row r="1003" spans="9:9">
      <c r="I1003" s="35"/>
    </row>
    <row r="1004" spans="9:9">
      <c r="I1004" s="35"/>
    </row>
    <row r="1005" spans="9:9">
      <c r="I1005" s="35"/>
    </row>
    <row r="1006" spans="9:9">
      <c r="I1006" s="35"/>
    </row>
    <row r="1007" spans="9:9">
      <c r="I1007" s="35"/>
    </row>
    <row r="1008" spans="9:9">
      <c r="I1008" s="35"/>
    </row>
    <row r="1009" spans="9:9">
      <c r="I1009" s="35"/>
    </row>
    <row r="1010" spans="9:9">
      <c r="I1010" s="35"/>
    </row>
    <row r="1011" spans="9:9">
      <c r="I1011" s="35"/>
    </row>
    <row r="1012" spans="9:9">
      <c r="I1012" s="35"/>
    </row>
    <row r="1013" spans="9:9">
      <c r="I1013" s="35"/>
    </row>
    <row r="1014" spans="9:9">
      <c r="I1014" s="35"/>
    </row>
    <row r="1015" spans="9:9">
      <c r="I1015" s="35"/>
    </row>
    <row r="1016" spans="9:9">
      <c r="I1016" s="35"/>
    </row>
    <row r="1017" spans="9:9">
      <c r="I1017" s="35"/>
    </row>
    <row r="1018" spans="9:9">
      <c r="I1018" s="35"/>
    </row>
    <row r="1019" spans="9:9">
      <c r="I1019" s="35"/>
    </row>
    <row r="1020" spans="9:9">
      <c r="I1020" s="35"/>
    </row>
    <row r="1021" spans="9:9">
      <c r="I1021" s="35"/>
    </row>
    <row r="1022" spans="9:9">
      <c r="I1022" s="35"/>
    </row>
    <row r="1023" spans="9:9">
      <c r="I1023" s="35"/>
    </row>
    <row r="1024" spans="9:9">
      <c r="I1024" s="35"/>
    </row>
    <row r="1025" spans="9:9">
      <c r="I1025" s="35"/>
    </row>
    <row r="1026" spans="9:9">
      <c r="I1026" s="35"/>
    </row>
    <row r="1027" spans="9:9">
      <c r="I1027" s="35"/>
    </row>
    <row r="1028" spans="9:9">
      <c r="I1028" s="35"/>
    </row>
    <row r="1029" spans="9:9">
      <c r="I1029" s="35"/>
    </row>
    <row r="1030" spans="9:9">
      <c r="I1030" s="35"/>
    </row>
    <row r="1031" spans="9:9">
      <c r="I1031" s="35"/>
    </row>
    <row r="1032" spans="9:9">
      <c r="I1032" s="35"/>
    </row>
    <row r="1033" spans="9:9">
      <c r="I1033" s="35"/>
    </row>
    <row r="1034" spans="9:9">
      <c r="I1034" s="35"/>
    </row>
    <row r="1035" spans="9:9">
      <c r="I1035" s="35"/>
    </row>
    <row r="1036" spans="9:9">
      <c r="I1036" s="35"/>
    </row>
    <row r="1037" spans="9:9">
      <c r="I1037" s="35"/>
    </row>
    <row r="1038" spans="9:9">
      <c r="I1038" s="35"/>
    </row>
    <row r="1039" spans="9:9">
      <c r="I1039" s="35"/>
    </row>
    <row r="1040" spans="9:9">
      <c r="I1040" s="35"/>
    </row>
    <row r="1041" spans="9:9">
      <c r="I1041" s="35"/>
    </row>
    <row r="1042" spans="9:9">
      <c r="I1042" s="35"/>
    </row>
    <row r="1043" spans="9:9">
      <c r="I1043" s="35"/>
    </row>
    <row r="1044" spans="9:9">
      <c r="I1044" s="35"/>
    </row>
    <row r="1045" spans="9:9">
      <c r="I1045" s="35"/>
    </row>
    <row r="1046" spans="9:9">
      <c r="I1046" s="35"/>
    </row>
    <row r="1047" spans="9:9">
      <c r="I1047" s="35"/>
    </row>
    <row r="1048" spans="9:9">
      <c r="I1048" s="35"/>
    </row>
    <row r="1049" spans="9:9">
      <c r="I1049" s="35"/>
    </row>
    <row r="1050" spans="9:9">
      <c r="I1050" s="35"/>
    </row>
    <row r="1051" spans="9:9">
      <c r="I1051" s="35"/>
    </row>
    <row r="1052" spans="9:9">
      <c r="I1052" s="35"/>
    </row>
    <row r="1053" spans="9:9">
      <c r="I1053" s="35"/>
    </row>
    <row r="1054" spans="9:9">
      <c r="I1054" s="35"/>
    </row>
    <row r="1055" spans="9:9">
      <c r="I1055" s="35"/>
    </row>
    <row r="1056" spans="9:9">
      <c r="I1056" s="35"/>
    </row>
    <row r="1057" spans="9:9">
      <c r="I1057" s="35"/>
    </row>
    <row r="1058" spans="9:9">
      <c r="I1058" s="35"/>
    </row>
    <row r="1059" spans="9:9">
      <c r="I1059" s="35"/>
    </row>
    <row r="1060" spans="9:9">
      <c r="I1060" s="35"/>
    </row>
    <row r="1061" spans="9:9">
      <c r="I1061" s="35"/>
    </row>
    <row r="1062" spans="9:9">
      <c r="I1062" s="35"/>
    </row>
    <row r="1063" spans="9:9">
      <c r="I1063" s="35"/>
    </row>
    <row r="1064" spans="9:9">
      <c r="I1064" s="35"/>
    </row>
    <row r="1065" spans="9:9">
      <c r="I1065" s="35"/>
    </row>
    <row r="1066" spans="9:9">
      <c r="I1066" s="35"/>
    </row>
    <row r="1067" spans="9:9">
      <c r="I1067" s="35"/>
    </row>
    <row r="1068" spans="9:9">
      <c r="I1068" s="35"/>
    </row>
    <row r="1069" spans="9:9">
      <c r="I1069" s="35"/>
    </row>
    <row r="1070" spans="9:9">
      <c r="I1070" s="35"/>
    </row>
    <row r="1071" spans="9:9">
      <c r="I1071" s="35"/>
    </row>
    <row r="1072" spans="9:9">
      <c r="I1072" s="35"/>
    </row>
    <row r="1073" spans="9:9">
      <c r="I1073" s="35"/>
    </row>
    <row r="1074" spans="9:9">
      <c r="I1074" s="35"/>
    </row>
    <row r="1075" spans="9:9">
      <c r="I1075" s="35"/>
    </row>
    <row r="1076" spans="9:9">
      <c r="I1076" s="35"/>
    </row>
    <row r="1077" spans="9:9">
      <c r="I1077" s="35"/>
    </row>
    <row r="1078" spans="9:9">
      <c r="I1078" s="35"/>
    </row>
    <row r="1079" spans="9:9">
      <c r="I1079" s="35"/>
    </row>
    <row r="1080" spans="9:9">
      <c r="I1080" s="35"/>
    </row>
    <row r="1081" spans="9:9">
      <c r="I1081" s="35"/>
    </row>
    <row r="1082" spans="9:9">
      <c r="I1082" s="35"/>
    </row>
    <row r="1083" spans="9:9">
      <c r="I1083" s="35"/>
    </row>
    <row r="1084" spans="9:9">
      <c r="I1084" s="35"/>
    </row>
    <row r="1085" spans="9:9">
      <c r="I1085" s="35"/>
    </row>
    <row r="1086" spans="9:9">
      <c r="I1086" s="35"/>
    </row>
    <row r="1087" spans="9:9">
      <c r="I1087" s="35"/>
    </row>
    <row r="1088" spans="9:9">
      <c r="I1088" s="35"/>
    </row>
    <row r="1089" spans="9:9">
      <c r="I1089" s="35"/>
    </row>
    <row r="1090" spans="9:9">
      <c r="I1090" s="35"/>
    </row>
    <row r="1091" spans="9:9">
      <c r="I1091" s="35"/>
    </row>
    <row r="1092" spans="9:9">
      <c r="I1092" s="35"/>
    </row>
    <row r="1093" spans="9:9">
      <c r="I1093" s="35"/>
    </row>
    <row r="1094" spans="9:9">
      <c r="I1094" s="35"/>
    </row>
    <row r="1095" spans="9:9">
      <c r="I1095" s="35"/>
    </row>
    <row r="1096" spans="9:9">
      <c r="I1096" s="35"/>
    </row>
    <row r="1097" spans="9:9">
      <c r="I1097" s="35"/>
    </row>
    <row r="1098" spans="9:9">
      <c r="I1098" s="35"/>
    </row>
    <row r="1099" spans="9:9">
      <c r="I1099" s="35"/>
    </row>
    <row r="1100" spans="9:9">
      <c r="I1100" s="35"/>
    </row>
    <row r="1101" spans="9:9">
      <c r="I1101" s="35"/>
    </row>
    <row r="1102" spans="9:9">
      <c r="I1102" s="35"/>
    </row>
    <row r="1103" spans="9:9">
      <c r="I1103" s="35"/>
    </row>
    <row r="1104" spans="9:9">
      <c r="I1104" s="35"/>
    </row>
    <row r="1105" spans="9:9">
      <c r="I1105" s="35"/>
    </row>
    <row r="1106" spans="9:9">
      <c r="I1106" s="35"/>
    </row>
    <row r="1107" spans="9:9">
      <c r="I1107" s="35"/>
    </row>
    <row r="1108" spans="9:9">
      <c r="I1108" s="35"/>
    </row>
    <row r="1109" spans="9:9">
      <c r="I1109" s="35"/>
    </row>
    <row r="1110" spans="9:9">
      <c r="I1110" s="35"/>
    </row>
    <row r="1111" spans="9:9">
      <c r="I1111" s="35"/>
    </row>
    <row r="1112" spans="9:9">
      <c r="I1112" s="35"/>
    </row>
    <row r="1113" spans="9:9">
      <c r="I1113" s="35"/>
    </row>
    <row r="1114" spans="9:9">
      <c r="I1114" s="35"/>
    </row>
    <row r="1115" spans="9:9">
      <c r="I1115" s="35"/>
    </row>
    <row r="1116" spans="9:9">
      <c r="I1116" s="35"/>
    </row>
    <row r="1117" spans="9:9">
      <c r="I1117" s="35"/>
    </row>
    <row r="1118" spans="9:9">
      <c r="I1118" s="35"/>
    </row>
    <row r="1119" spans="9:9">
      <c r="I1119" s="35"/>
    </row>
    <row r="1120" spans="9:9">
      <c r="I1120" s="35"/>
    </row>
    <row r="1121" spans="9:9">
      <c r="I1121" s="35"/>
    </row>
    <row r="1122" spans="9:9">
      <c r="I1122" s="35"/>
    </row>
    <row r="1123" spans="9:9">
      <c r="I1123" s="35"/>
    </row>
    <row r="1124" spans="9:9">
      <c r="I1124" s="35"/>
    </row>
    <row r="1125" spans="9:9">
      <c r="I1125" s="35"/>
    </row>
    <row r="1126" spans="9:9">
      <c r="I1126" s="35"/>
    </row>
    <row r="1127" spans="9:9">
      <c r="I1127" s="35"/>
    </row>
    <row r="1128" spans="9:9">
      <c r="I1128" s="35"/>
    </row>
    <row r="1129" spans="9:9">
      <c r="I1129" s="35"/>
    </row>
    <row r="1130" spans="9:9">
      <c r="I1130" s="35"/>
    </row>
    <row r="1131" spans="9:9">
      <c r="I1131" s="35"/>
    </row>
    <row r="1132" spans="9:9">
      <c r="I1132" s="35"/>
    </row>
    <row r="1133" spans="9:9">
      <c r="I1133" s="35"/>
    </row>
    <row r="1134" spans="9:9">
      <c r="I1134" s="35"/>
    </row>
    <row r="1135" spans="9:9">
      <c r="I1135" s="35"/>
    </row>
    <row r="1136" spans="9:9">
      <c r="I1136" s="35"/>
    </row>
    <row r="1137" spans="9:9">
      <c r="I1137" s="35"/>
    </row>
    <row r="1138" spans="9:9">
      <c r="I1138" s="35"/>
    </row>
    <row r="1139" spans="9:9">
      <c r="I1139" s="35"/>
    </row>
    <row r="1140" spans="9:9">
      <c r="I1140" s="35"/>
    </row>
    <row r="1141" spans="9:9">
      <c r="I1141" s="35"/>
    </row>
    <row r="1142" spans="9:9">
      <c r="I1142" s="35"/>
    </row>
    <row r="1143" spans="9:9">
      <c r="I1143" s="35"/>
    </row>
    <row r="1144" spans="9:9">
      <c r="I1144" s="35"/>
    </row>
    <row r="1145" spans="9:9">
      <c r="I1145" s="35"/>
    </row>
    <row r="1146" spans="9:9">
      <c r="I1146" s="35"/>
    </row>
    <row r="1147" spans="9:9">
      <c r="I1147" s="35"/>
    </row>
    <row r="1148" spans="9:9">
      <c r="I1148" s="35"/>
    </row>
    <row r="1149" spans="9:9">
      <c r="I1149" s="35"/>
    </row>
    <row r="1150" spans="9:9">
      <c r="I1150" s="35"/>
    </row>
    <row r="1151" spans="9:9">
      <c r="I1151" s="35"/>
    </row>
    <row r="1152" spans="9:9">
      <c r="I1152" s="35"/>
    </row>
    <row r="1153" spans="9:9">
      <c r="I1153" s="35"/>
    </row>
    <row r="1154" spans="9:9">
      <c r="I1154" s="35"/>
    </row>
    <row r="1155" spans="9:9">
      <c r="I1155" s="35"/>
    </row>
    <row r="1156" spans="9:9">
      <c r="I1156" s="35"/>
    </row>
    <row r="1157" spans="9:9">
      <c r="I1157" s="35"/>
    </row>
    <row r="1158" spans="9:9">
      <c r="I1158" s="35"/>
    </row>
    <row r="1159" spans="9:9">
      <c r="I1159" s="35"/>
    </row>
    <row r="1160" spans="9:9">
      <c r="I1160" s="35"/>
    </row>
    <row r="1161" spans="9:9">
      <c r="I1161" s="35"/>
    </row>
    <row r="1162" spans="9:9">
      <c r="I1162" s="35"/>
    </row>
    <row r="1163" spans="9:9">
      <c r="I1163" s="35"/>
    </row>
    <row r="1164" spans="9:9">
      <c r="I1164" s="35"/>
    </row>
    <row r="1165" spans="9:9">
      <c r="I1165" s="35"/>
    </row>
    <row r="1166" spans="9:9">
      <c r="I1166" s="35"/>
    </row>
    <row r="1167" spans="9:9">
      <c r="I1167" s="35"/>
    </row>
    <row r="1168" spans="9:9">
      <c r="I1168" s="35"/>
    </row>
    <row r="1169" spans="9:9">
      <c r="I1169" s="35"/>
    </row>
    <row r="1170" spans="9:9">
      <c r="I1170" s="35"/>
    </row>
    <row r="1171" spans="9:9">
      <c r="I1171" s="35"/>
    </row>
    <row r="1172" spans="9:9">
      <c r="I1172" s="35"/>
    </row>
    <row r="1173" spans="9:9">
      <c r="I1173" s="35"/>
    </row>
    <row r="1174" spans="9:9">
      <c r="I1174" s="35"/>
    </row>
    <row r="1175" spans="9:9">
      <c r="I1175" s="35"/>
    </row>
    <row r="1176" spans="9:9">
      <c r="I1176" s="35"/>
    </row>
    <row r="1177" spans="9:9">
      <c r="I1177" s="35"/>
    </row>
    <row r="1178" spans="9:9">
      <c r="I1178" s="35"/>
    </row>
    <row r="1179" spans="9:9">
      <c r="I1179" s="35"/>
    </row>
    <row r="1180" spans="9:9">
      <c r="I1180" s="35"/>
    </row>
    <row r="1181" spans="9:9">
      <c r="I1181" s="35"/>
    </row>
    <row r="1182" spans="9:9">
      <c r="I1182" s="35"/>
    </row>
    <row r="1183" spans="9:9">
      <c r="I1183" s="35"/>
    </row>
    <row r="1184" spans="9:9">
      <c r="I1184" s="35"/>
    </row>
    <row r="1185" spans="9:9">
      <c r="I1185" s="35"/>
    </row>
    <row r="1186" spans="9:9">
      <c r="I1186" s="35"/>
    </row>
    <row r="1187" spans="9:9">
      <c r="I1187" s="35"/>
    </row>
    <row r="1188" spans="9:9">
      <c r="I1188" s="35"/>
    </row>
    <row r="1189" spans="9:9">
      <c r="I1189" s="35"/>
    </row>
    <row r="1190" spans="9:9">
      <c r="I1190" s="35"/>
    </row>
    <row r="1191" spans="9:9">
      <c r="I1191" s="35"/>
    </row>
    <row r="1192" spans="9:9">
      <c r="I1192" s="35"/>
    </row>
    <row r="1193" spans="9:9">
      <c r="I1193" s="35"/>
    </row>
    <row r="1194" spans="9:9">
      <c r="I1194" s="35"/>
    </row>
    <row r="1195" spans="9:9">
      <c r="I1195" s="35"/>
    </row>
    <row r="1196" spans="9:9">
      <c r="I1196" s="35"/>
    </row>
    <row r="1197" spans="9:9">
      <c r="I1197" s="35"/>
    </row>
    <row r="1198" spans="9:9">
      <c r="I1198" s="35"/>
    </row>
    <row r="1199" spans="9:9">
      <c r="I1199" s="35"/>
    </row>
    <row r="1200" spans="9:9">
      <c r="I1200" s="35"/>
    </row>
    <row r="1201" spans="9:9">
      <c r="I1201" s="35"/>
    </row>
    <row r="1202" spans="9:9">
      <c r="I1202" s="35"/>
    </row>
    <row r="1203" spans="9:9">
      <c r="I1203" s="35"/>
    </row>
    <row r="1204" spans="9:9">
      <c r="I1204" s="35"/>
    </row>
    <row r="1205" spans="9:9">
      <c r="I1205" s="35"/>
    </row>
    <row r="1206" spans="9:9">
      <c r="I1206" s="35"/>
    </row>
    <row r="1207" spans="9:9">
      <c r="I1207" s="35"/>
    </row>
    <row r="1208" spans="9:9">
      <c r="I1208" s="35"/>
    </row>
    <row r="1209" spans="9:9">
      <c r="I1209" s="35"/>
    </row>
    <row r="1210" spans="9:9">
      <c r="I1210" s="35"/>
    </row>
    <row r="1211" spans="9:9">
      <c r="I1211" s="35"/>
    </row>
    <row r="1212" spans="9:9">
      <c r="I1212" s="35"/>
    </row>
    <row r="1213" spans="9:9">
      <c r="I1213" s="35"/>
    </row>
    <row r="1214" spans="9:9">
      <c r="I1214" s="35"/>
    </row>
    <row r="1215" spans="9:9">
      <c r="I1215" s="35"/>
    </row>
    <row r="1216" spans="9:9">
      <c r="I1216" s="35"/>
    </row>
    <row r="1217" spans="9:9">
      <c r="I1217" s="35"/>
    </row>
    <row r="1218" spans="9:9">
      <c r="I1218" s="35"/>
    </row>
    <row r="1219" spans="9:9">
      <c r="I1219" s="35"/>
    </row>
    <row r="1220" spans="9:9">
      <c r="I1220" s="35"/>
    </row>
    <row r="1221" spans="9:9">
      <c r="I1221" s="35"/>
    </row>
    <row r="1222" spans="9:9">
      <c r="I1222" s="35"/>
    </row>
    <row r="1223" spans="9:9">
      <c r="I1223" s="35"/>
    </row>
    <row r="1224" spans="9:9">
      <c r="I1224" s="35"/>
    </row>
    <row r="1225" spans="9:9">
      <c r="I1225" s="35"/>
    </row>
    <row r="1226" spans="9:9">
      <c r="I1226" s="35"/>
    </row>
    <row r="1227" spans="9:9">
      <c r="I1227" s="35"/>
    </row>
    <row r="1228" spans="9:9">
      <c r="I1228" s="35"/>
    </row>
    <row r="1229" spans="9:9">
      <c r="I1229" s="35"/>
    </row>
    <row r="1230" spans="9:9">
      <c r="I1230" s="35"/>
    </row>
    <row r="1231" spans="9:9">
      <c r="I1231" s="35"/>
    </row>
    <row r="1232" spans="9:9">
      <c r="I1232" s="35"/>
    </row>
    <row r="1233" spans="9:9">
      <c r="I1233" s="35"/>
    </row>
    <row r="1234" spans="9:9">
      <c r="I1234" s="35"/>
    </row>
    <row r="1235" spans="9:9">
      <c r="I1235" s="35"/>
    </row>
    <row r="1236" spans="9:9">
      <c r="I1236" s="35"/>
    </row>
    <row r="1237" spans="9:9">
      <c r="I1237" s="35"/>
    </row>
    <row r="1238" spans="9:9">
      <c r="I1238" s="35"/>
    </row>
    <row r="1239" spans="9:9">
      <c r="I1239" s="35"/>
    </row>
    <row r="1240" spans="9:9">
      <c r="I1240" s="35"/>
    </row>
    <row r="1241" spans="9:9">
      <c r="I1241" s="35"/>
    </row>
    <row r="1242" spans="9:9">
      <c r="I1242" s="35"/>
    </row>
    <row r="1243" spans="9:9">
      <c r="I1243" s="35"/>
    </row>
    <row r="1244" spans="9:9">
      <c r="I1244" s="35"/>
    </row>
    <row r="1245" spans="9:9">
      <c r="I1245" s="35"/>
    </row>
    <row r="1246" spans="9:9">
      <c r="I1246" s="35"/>
    </row>
    <row r="1247" spans="9:9">
      <c r="I1247" s="35"/>
    </row>
    <row r="1248" spans="9:9">
      <c r="I1248" s="35"/>
    </row>
    <row r="1249" spans="9:9">
      <c r="I1249" s="35"/>
    </row>
    <row r="1250" spans="9:9">
      <c r="I1250" s="35"/>
    </row>
    <row r="1251" spans="9:9">
      <c r="I1251" s="35"/>
    </row>
    <row r="1252" spans="9:9">
      <c r="I1252" s="35"/>
    </row>
    <row r="1253" spans="9:9">
      <c r="I1253" s="35"/>
    </row>
    <row r="1254" spans="9:9">
      <c r="I1254" s="35"/>
    </row>
    <row r="1255" spans="9:9">
      <c r="I1255" s="35"/>
    </row>
    <row r="1256" spans="9:9">
      <c r="I1256" s="35"/>
    </row>
    <row r="1257" spans="9:9">
      <c r="I1257" s="35"/>
    </row>
    <row r="1258" spans="9:9">
      <c r="I1258" s="35"/>
    </row>
    <row r="1259" spans="9:9">
      <c r="I1259" s="35"/>
    </row>
    <row r="1260" spans="9:9">
      <c r="I1260" s="35"/>
    </row>
    <row r="1261" spans="9:9">
      <c r="I1261" s="35"/>
    </row>
    <row r="1262" spans="9:9">
      <c r="I1262" s="35"/>
    </row>
    <row r="1263" spans="9:9">
      <c r="I1263" s="35"/>
    </row>
    <row r="1264" spans="9:9">
      <c r="I1264" s="35"/>
    </row>
    <row r="1265" spans="9:9">
      <c r="I1265" s="35"/>
    </row>
    <row r="1266" spans="9:9">
      <c r="I1266" s="35"/>
    </row>
    <row r="1267" spans="9:9">
      <c r="I1267" s="35"/>
    </row>
    <row r="1268" spans="9:9">
      <c r="I1268" s="35"/>
    </row>
    <row r="1269" spans="9:9">
      <c r="I1269" s="35"/>
    </row>
    <row r="1270" spans="9:9">
      <c r="I1270" s="35"/>
    </row>
    <row r="1271" spans="9:9">
      <c r="I1271" s="35"/>
    </row>
    <row r="1272" spans="9:9">
      <c r="I1272" s="35"/>
    </row>
    <row r="1273" spans="9:9">
      <c r="I1273" s="35"/>
    </row>
    <row r="1274" spans="9:9">
      <c r="I1274" s="35"/>
    </row>
    <row r="1275" spans="9:9">
      <c r="I1275" s="35"/>
    </row>
    <row r="1276" spans="9:9">
      <c r="I1276" s="35"/>
    </row>
    <row r="1277" spans="9:9">
      <c r="I1277" s="35"/>
    </row>
    <row r="1278" spans="9:9">
      <c r="I1278" s="35"/>
    </row>
    <row r="1279" spans="9:9">
      <c r="I1279" s="35"/>
    </row>
    <row r="1280" spans="9:9">
      <c r="I1280" s="35"/>
    </row>
    <row r="1281" spans="9:9">
      <c r="I1281" s="35"/>
    </row>
    <row r="1282" spans="9:9">
      <c r="I1282" s="35"/>
    </row>
    <row r="1283" spans="9:9">
      <c r="I1283" s="35"/>
    </row>
    <row r="1284" spans="9:9">
      <c r="I1284" s="35"/>
    </row>
    <row r="1285" spans="9:9">
      <c r="I1285" s="35"/>
    </row>
    <row r="1286" spans="9:9">
      <c r="I1286" s="35"/>
    </row>
    <row r="1287" spans="9:9">
      <c r="I1287" s="35"/>
    </row>
    <row r="1288" spans="9:9">
      <c r="I1288" s="35"/>
    </row>
    <row r="1289" spans="9:9">
      <c r="I1289" s="35"/>
    </row>
    <row r="1290" spans="9:9">
      <c r="I1290" s="35"/>
    </row>
    <row r="1291" spans="9:9">
      <c r="I1291" s="35"/>
    </row>
    <row r="1292" spans="9:9">
      <c r="I1292" s="35"/>
    </row>
    <row r="1293" spans="9:9">
      <c r="I1293" s="35"/>
    </row>
    <row r="1294" spans="9:9">
      <c r="I1294" s="35"/>
    </row>
    <row r="1295" spans="9:9">
      <c r="I1295" s="35"/>
    </row>
    <row r="1296" spans="9:9">
      <c r="I1296" s="35"/>
    </row>
    <row r="1297" spans="9:9">
      <c r="I1297" s="35"/>
    </row>
    <row r="1298" spans="9:9">
      <c r="I1298" s="35"/>
    </row>
    <row r="1299" spans="9:9">
      <c r="I1299" s="35"/>
    </row>
    <row r="1300" spans="9:9">
      <c r="I1300" s="35"/>
    </row>
    <row r="1301" spans="9:9">
      <c r="I1301" s="35"/>
    </row>
    <row r="1302" spans="9:9">
      <c r="I1302" s="35"/>
    </row>
    <row r="1303" spans="9:9">
      <c r="I1303" s="35"/>
    </row>
    <row r="1304" spans="9:9">
      <c r="I1304" s="35"/>
    </row>
    <row r="1305" spans="9:9">
      <c r="I1305" s="35"/>
    </row>
    <row r="1306" spans="9:9">
      <c r="I1306" s="35"/>
    </row>
    <row r="1307" spans="9:9">
      <c r="I1307" s="35"/>
    </row>
    <row r="1308" spans="9:9">
      <c r="I1308" s="35"/>
    </row>
    <row r="1309" spans="9:9">
      <c r="I1309" s="35"/>
    </row>
    <row r="1310" spans="9:9">
      <c r="I1310" s="35"/>
    </row>
    <row r="1311" spans="9:9">
      <c r="I1311" s="35"/>
    </row>
    <row r="1312" spans="9:9">
      <c r="I1312" s="35"/>
    </row>
    <row r="1313" spans="9:9">
      <c r="I1313" s="35"/>
    </row>
    <row r="1314" spans="9:9">
      <c r="I1314" s="35"/>
    </row>
    <row r="1315" spans="9:9">
      <c r="I1315" s="35"/>
    </row>
    <row r="1316" spans="9:9">
      <c r="I1316" s="35"/>
    </row>
    <row r="1317" spans="9:9">
      <c r="I1317" s="35"/>
    </row>
    <row r="1318" spans="9:9">
      <c r="I1318" s="35"/>
    </row>
    <row r="1319" spans="9:9">
      <c r="I1319" s="35"/>
    </row>
    <row r="1320" spans="9:9">
      <c r="I1320" s="35"/>
    </row>
    <row r="1321" spans="9:9">
      <c r="I1321" s="35"/>
    </row>
    <row r="1322" spans="9:9">
      <c r="I1322" s="35"/>
    </row>
    <row r="1323" spans="9:9">
      <c r="I1323" s="35"/>
    </row>
    <row r="1324" spans="9:9">
      <c r="I1324" s="35"/>
    </row>
    <row r="1325" spans="9:9">
      <c r="I1325" s="35"/>
    </row>
    <row r="1326" spans="9:9">
      <c r="I1326" s="35"/>
    </row>
    <row r="1327" spans="9:9">
      <c r="I1327" s="35"/>
    </row>
    <row r="1328" spans="9:9">
      <c r="I1328" s="35"/>
    </row>
    <row r="1329" spans="9:9">
      <c r="I1329" s="35"/>
    </row>
    <row r="1330" spans="9:9">
      <c r="I1330" s="35"/>
    </row>
    <row r="1331" spans="9:9">
      <c r="I1331" s="35"/>
    </row>
    <row r="1332" spans="9:9">
      <c r="I1332" s="35"/>
    </row>
    <row r="1333" spans="9:9">
      <c r="I1333" s="35"/>
    </row>
    <row r="1334" spans="9:9">
      <c r="I1334" s="35"/>
    </row>
    <row r="1335" spans="9:9">
      <c r="I1335" s="35"/>
    </row>
    <row r="1336" spans="9:9">
      <c r="I1336" s="35"/>
    </row>
    <row r="1337" spans="9:9">
      <c r="I1337" s="35"/>
    </row>
    <row r="1338" spans="9:9">
      <c r="I1338" s="35"/>
    </row>
    <row r="1339" spans="9:9">
      <c r="I1339" s="35"/>
    </row>
    <row r="1340" spans="9:9">
      <c r="I1340" s="35"/>
    </row>
    <row r="1341" spans="9:9">
      <c r="I1341" s="35"/>
    </row>
    <row r="1342" spans="9:9">
      <c r="I1342" s="35"/>
    </row>
    <row r="1343" spans="9:9">
      <c r="I1343" s="35"/>
    </row>
    <row r="1344" spans="9:9">
      <c r="I1344" s="35"/>
    </row>
    <row r="1345" spans="9:9">
      <c r="I1345" s="35"/>
    </row>
    <row r="1346" spans="9:9">
      <c r="I1346" s="35"/>
    </row>
    <row r="1347" spans="9:9">
      <c r="I1347" s="35"/>
    </row>
    <row r="1348" spans="9:9">
      <c r="I1348" s="35"/>
    </row>
    <row r="1349" spans="9:9">
      <c r="I1349" s="35"/>
    </row>
    <row r="1350" spans="9:9">
      <c r="I1350" s="35"/>
    </row>
    <row r="1351" spans="9:9">
      <c r="I1351" s="35"/>
    </row>
    <row r="1352" spans="9:9">
      <c r="I1352" s="35"/>
    </row>
    <row r="1353" spans="9:9">
      <c r="I1353" s="35"/>
    </row>
    <row r="1354" spans="9:9">
      <c r="I1354" s="35"/>
    </row>
    <row r="1355" spans="9:9">
      <c r="I1355" s="35"/>
    </row>
    <row r="1356" spans="9:9">
      <c r="I1356" s="35"/>
    </row>
    <row r="1357" spans="9:9">
      <c r="I1357" s="35"/>
    </row>
    <row r="1358" spans="9:9">
      <c r="I1358" s="35"/>
    </row>
    <row r="1359" spans="9:9">
      <c r="I1359" s="35"/>
    </row>
    <row r="1360" spans="9:9">
      <c r="I1360" s="35"/>
    </row>
    <row r="1361" spans="9:9">
      <c r="I1361" s="35"/>
    </row>
    <row r="1362" spans="9:9">
      <c r="I1362" s="35"/>
    </row>
    <row r="1363" spans="9:9">
      <c r="I1363" s="35"/>
    </row>
    <row r="1364" spans="9:9">
      <c r="I1364" s="35"/>
    </row>
    <row r="1365" spans="9:9">
      <c r="I1365" s="35"/>
    </row>
    <row r="1366" spans="9:9">
      <c r="I1366" s="35"/>
    </row>
    <row r="1367" spans="9:9">
      <c r="I1367" s="35"/>
    </row>
    <row r="1368" spans="9:9">
      <c r="I1368" s="35"/>
    </row>
    <row r="1369" spans="9:9">
      <c r="I1369" s="35"/>
    </row>
    <row r="1370" spans="9:9">
      <c r="I1370" s="35"/>
    </row>
    <row r="1371" spans="9:9">
      <c r="I1371" s="35"/>
    </row>
    <row r="1372" spans="9:9">
      <c r="I1372" s="35"/>
    </row>
    <row r="1373" spans="9:9">
      <c r="I1373" s="35"/>
    </row>
    <row r="1374" spans="9:9">
      <c r="I1374" s="35"/>
    </row>
    <row r="1375" spans="9:9">
      <c r="I1375" s="35"/>
    </row>
    <row r="1376" spans="9:9">
      <c r="I1376" s="35"/>
    </row>
    <row r="1377" spans="9:9">
      <c r="I1377" s="35"/>
    </row>
    <row r="1378" spans="9:9">
      <c r="I1378" s="35"/>
    </row>
    <row r="1379" spans="9:9">
      <c r="I1379" s="35"/>
    </row>
    <row r="1380" spans="9:9">
      <c r="I1380" s="35"/>
    </row>
    <row r="1381" spans="9:9">
      <c r="I1381" s="35"/>
    </row>
    <row r="1382" spans="9:9">
      <c r="I1382" s="35"/>
    </row>
    <row r="1383" spans="9:9">
      <c r="I1383" s="35"/>
    </row>
    <row r="1384" spans="9:9">
      <c r="I1384" s="35"/>
    </row>
    <row r="1385" spans="9:9">
      <c r="I1385" s="35"/>
    </row>
    <row r="1386" spans="9:9">
      <c r="I1386" s="35"/>
    </row>
    <row r="1387" spans="9:9">
      <c r="I1387" s="35"/>
    </row>
    <row r="1388" spans="9:9">
      <c r="I1388" s="35"/>
    </row>
    <row r="1389" spans="9:9">
      <c r="I1389" s="35"/>
    </row>
    <row r="1390" spans="9:9">
      <c r="I1390" s="35"/>
    </row>
    <row r="1391" spans="9:9">
      <c r="I1391" s="35"/>
    </row>
    <row r="1392" spans="9:9">
      <c r="I1392" s="35"/>
    </row>
    <row r="1393" spans="9:9">
      <c r="I1393" s="35"/>
    </row>
    <row r="1394" spans="9:9">
      <c r="I1394" s="35"/>
    </row>
    <row r="1395" spans="9:9">
      <c r="I1395" s="35"/>
    </row>
    <row r="1396" spans="9:9">
      <c r="I1396" s="35"/>
    </row>
    <row r="1397" spans="9:9">
      <c r="I1397" s="35"/>
    </row>
    <row r="1398" spans="9:9">
      <c r="I1398" s="35"/>
    </row>
    <row r="1399" spans="9:9">
      <c r="I1399" s="35"/>
    </row>
    <row r="1400" spans="9:9">
      <c r="I1400" s="35"/>
    </row>
    <row r="1401" spans="9:9">
      <c r="I1401" s="35"/>
    </row>
    <row r="1402" spans="9:9">
      <c r="I1402" s="35"/>
    </row>
    <row r="1403" spans="9:9">
      <c r="I1403" s="35"/>
    </row>
    <row r="1404" spans="9:9">
      <c r="I1404" s="35"/>
    </row>
    <row r="1405" spans="9:9">
      <c r="I1405" s="35"/>
    </row>
    <row r="1406" spans="9:9">
      <c r="I1406" s="35"/>
    </row>
    <row r="1407" spans="9:9">
      <c r="I1407" s="35"/>
    </row>
    <row r="1408" spans="9:9">
      <c r="I1408" s="35"/>
    </row>
    <row r="1409" spans="9:9">
      <c r="I1409" s="35"/>
    </row>
    <row r="1410" spans="9:9">
      <c r="I1410" s="35"/>
    </row>
    <row r="1411" spans="9:9">
      <c r="I1411" s="35"/>
    </row>
    <row r="1412" spans="9:9">
      <c r="I1412" s="35"/>
    </row>
    <row r="1413" spans="9:9">
      <c r="I1413" s="35"/>
    </row>
    <row r="1414" spans="9:9">
      <c r="I1414" s="35"/>
    </row>
    <row r="1415" spans="9:9">
      <c r="I1415" s="35"/>
    </row>
    <row r="1416" spans="9:9">
      <c r="I1416" s="35"/>
    </row>
    <row r="1417" spans="9:9">
      <c r="I1417" s="35"/>
    </row>
    <row r="1418" spans="9:9">
      <c r="I1418" s="35"/>
    </row>
    <row r="1419" spans="9:9">
      <c r="I1419" s="35"/>
    </row>
    <row r="1420" spans="9:9">
      <c r="I1420" s="35"/>
    </row>
    <row r="1421" spans="9:9">
      <c r="I1421" s="35"/>
    </row>
    <row r="1422" spans="9:9">
      <c r="I1422" s="35"/>
    </row>
    <row r="1423" spans="9:9">
      <c r="I1423" s="35"/>
    </row>
    <row r="1424" spans="9:9">
      <c r="I1424" s="35"/>
    </row>
    <row r="1425" spans="9:9">
      <c r="I1425" s="35"/>
    </row>
    <row r="1426" spans="9:9">
      <c r="I1426" s="35"/>
    </row>
    <row r="1427" spans="9:9">
      <c r="I1427" s="35"/>
    </row>
    <row r="1428" spans="9:9">
      <c r="I1428" s="35"/>
    </row>
    <row r="1429" spans="9:9">
      <c r="I1429" s="35"/>
    </row>
    <row r="1430" spans="9:9">
      <c r="I1430" s="35"/>
    </row>
    <row r="1431" spans="9:9">
      <c r="I1431" s="35"/>
    </row>
    <row r="1432" spans="9:9">
      <c r="I1432" s="35"/>
    </row>
    <row r="1433" spans="9:9">
      <c r="I1433" s="35"/>
    </row>
    <row r="1434" spans="9:9">
      <c r="I1434" s="35"/>
    </row>
    <row r="1435" spans="9:9">
      <c r="I1435" s="35"/>
    </row>
    <row r="1436" spans="9:9">
      <c r="I1436" s="35"/>
    </row>
    <row r="1437" spans="9:9">
      <c r="I1437" s="35"/>
    </row>
    <row r="1438" spans="9:9">
      <c r="I1438" s="35"/>
    </row>
    <row r="1439" spans="9:9">
      <c r="I1439" s="35"/>
    </row>
    <row r="1440" spans="9:9">
      <c r="I1440" s="35"/>
    </row>
    <row r="1441" spans="9:9">
      <c r="I1441" s="35"/>
    </row>
    <row r="1442" spans="9:9">
      <c r="I1442" s="35"/>
    </row>
    <row r="1443" spans="9:9">
      <c r="I1443" s="35"/>
    </row>
    <row r="1444" spans="9:9">
      <c r="I1444" s="35"/>
    </row>
    <row r="1445" spans="9:9">
      <c r="I1445" s="35"/>
    </row>
    <row r="1446" spans="9:9">
      <c r="I1446" s="35"/>
    </row>
    <row r="1447" spans="9:9">
      <c r="I1447" s="35"/>
    </row>
    <row r="1448" spans="9:9">
      <c r="I1448" s="35"/>
    </row>
    <row r="1449" spans="9:9">
      <c r="I1449" s="35"/>
    </row>
    <row r="1450" spans="9:9">
      <c r="I1450" s="35"/>
    </row>
    <row r="1451" spans="9:9">
      <c r="I1451" s="35"/>
    </row>
    <row r="1452" spans="9:9">
      <c r="I1452" s="35"/>
    </row>
    <row r="1453" spans="9:9">
      <c r="I1453" s="35"/>
    </row>
    <row r="1454" spans="9:9">
      <c r="I1454" s="35"/>
    </row>
    <row r="1455" spans="9:9">
      <c r="I1455" s="35"/>
    </row>
    <row r="1456" spans="9:9">
      <c r="I1456" s="35"/>
    </row>
    <row r="1457" spans="9:9">
      <c r="I1457" s="35"/>
    </row>
    <row r="1458" spans="9:9">
      <c r="I1458" s="35"/>
    </row>
    <row r="1459" spans="9:9">
      <c r="I1459" s="35"/>
    </row>
    <row r="1460" spans="9:9">
      <c r="I1460" s="35"/>
    </row>
    <row r="1461" spans="9:9">
      <c r="I1461" s="35"/>
    </row>
    <row r="1462" spans="9:9">
      <c r="I1462" s="35"/>
    </row>
    <row r="1463" spans="9:9">
      <c r="I1463" s="35"/>
    </row>
    <row r="1464" spans="9:9">
      <c r="I1464" s="35"/>
    </row>
    <row r="1465" spans="9:9">
      <c r="I1465" s="35"/>
    </row>
    <row r="1466" spans="9:9">
      <c r="I1466" s="35"/>
    </row>
    <row r="1467" spans="9:9">
      <c r="I1467" s="35"/>
    </row>
    <row r="1468" spans="9:9">
      <c r="I1468" s="35"/>
    </row>
    <row r="1469" spans="9:9">
      <c r="I1469" s="35"/>
    </row>
    <row r="1470" spans="9:9">
      <c r="I1470" s="35"/>
    </row>
    <row r="1471" spans="9:9">
      <c r="I1471" s="35"/>
    </row>
    <row r="1472" spans="9:9">
      <c r="I1472" s="35"/>
    </row>
    <row r="1473" spans="9:9">
      <c r="I1473" s="35"/>
    </row>
    <row r="1474" spans="9:9">
      <c r="I1474" s="35"/>
    </row>
    <row r="1475" spans="9:9">
      <c r="I1475" s="35"/>
    </row>
    <row r="1476" spans="9:9">
      <c r="I1476" s="35"/>
    </row>
    <row r="1477" spans="9:9">
      <c r="I1477" s="35"/>
    </row>
    <row r="1478" spans="9:9">
      <c r="I1478" s="35"/>
    </row>
    <row r="1479" spans="9:9">
      <c r="I1479" s="35"/>
    </row>
    <row r="1480" spans="9:9">
      <c r="I1480" s="35"/>
    </row>
    <row r="1481" spans="9:9">
      <c r="I1481" s="35"/>
    </row>
    <row r="1482" spans="9:9">
      <c r="I1482" s="35"/>
    </row>
    <row r="1483" spans="9:9">
      <c r="I1483" s="35"/>
    </row>
    <row r="1484" spans="9:9">
      <c r="I1484" s="35"/>
    </row>
    <row r="1485" spans="9:9">
      <c r="I1485" s="35"/>
    </row>
    <row r="1486" spans="9:9">
      <c r="I1486" s="35"/>
    </row>
    <row r="1487" spans="9:9">
      <c r="I1487" s="35"/>
    </row>
    <row r="1488" spans="9:9">
      <c r="I1488" s="35"/>
    </row>
    <row r="1489" spans="9:9">
      <c r="I1489" s="35"/>
    </row>
    <row r="1490" spans="9:9">
      <c r="I1490" s="35"/>
    </row>
    <row r="1491" spans="9:9">
      <c r="I1491" s="35"/>
    </row>
    <row r="1492" spans="9:9">
      <c r="I1492" s="35"/>
    </row>
    <row r="1493" spans="9:9">
      <c r="I1493" s="35"/>
    </row>
    <row r="1494" spans="9:9">
      <c r="I1494" s="35"/>
    </row>
    <row r="1495" spans="9:9">
      <c r="I1495" s="35"/>
    </row>
    <row r="1496" spans="9:9">
      <c r="I1496" s="35"/>
    </row>
    <row r="1497" spans="9:9">
      <c r="I1497" s="35"/>
    </row>
    <row r="1498" spans="9:9">
      <c r="I1498" s="35"/>
    </row>
    <row r="1499" spans="9:9">
      <c r="I1499" s="35"/>
    </row>
    <row r="1500" spans="9:9">
      <c r="I1500" s="35"/>
    </row>
    <row r="1501" spans="9:9">
      <c r="I1501" s="35"/>
    </row>
    <row r="1502" spans="9:9">
      <c r="I1502" s="35"/>
    </row>
    <row r="1503" spans="9:9">
      <c r="I1503" s="35"/>
    </row>
    <row r="1504" spans="9:9">
      <c r="I1504" s="35"/>
    </row>
    <row r="1505" spans="9:9">
      <c r="I1505" s="35"/>
    </row>
    <row r="1506" spans="9:9">
      <c r="I1506" s="35"/>
    </row>
    <row r="1507" spans="9:9">
      <c r="I1507" s="35"/>
    </row>
    <row r="1508" spans="9:9">
      <c r="I1508" s="35"/>
    </row>
    <row r="1509" spans="9:9">
      <c r="I1509" s="35"/>
    </row>
    <row r="1510" spans="9:9">
      <c r="I1510" s="35"/>
    </row>
    <row r="1511" spans="9:9">
      <c r="I1511" s="35"/>
    </row>
    <row r="1512" spans="9:9">
      <c r="I1512" s="35"/>
    </row>
    <row r="1513" spans="9:9">
      <c r="I1513" s="35"/>
    </row>
    <row r="1514" spans="9:9">
      <c r="I1514" s="35"/>
    </row>
    <row r="1515" spans="9:9">
      <c r="I1515" s="35"/>
    </row>
    <row r="1516" spans="9:9">
      <c r="I1516" s="35"/>
    </row>
    <row r="1517" spans="9:9">
      <c r="I1517" s="35"/>
    </row>
    <row r="1518" spans="9:9">
      <c r="I1518" s="35"/>
    </row>
    <row r="1519" spans="9:9">
      <c r="I1519" s="35"/>
    </row>
    <row r="1520" spans="9:9">
      <c r="I1520" s="35"/>
    </row>
    <row r="1521" spans="9:9">
      <c r="I1521" s="35"/>
    </row>
    <row r="1522" spans="9:9">
      <c r="I1522" s="35"/>
    </row>
    <row r="1523" spans="9:9">
      <c r="I1523" s="35"/>
    </row>
    <row r="1524" spans="9:9">
      <c r="I1524" s="35"/>
    </row>
    <row r="1525" spans="9:9">
      <c r="I1525" s="35"/>
    </row>
    <row r="1526" spans="9:9">
      <c r="I1526" s="35"/>
    </row>
    <row r="1527" spans="9:9">
      <c r="I1527" s="35"/>
    </row>
    <row r="1528" spans="9:9">
      <c r="I1528" s="35"/>
    </row>
    <row r="1529" spans="9:9">
      <c r="I1529" s="35"/>
    </row>
    <row r="1530" spans="9:9">
      <c r="I1530" s="35"/>
    </row>
    <row r="1531" spans="9:9">
      <c r="I1531" s="35"/>
    </row>
    <row r="1532" spans="9:9">
      <c r="I1532" s="35"/>
    </row>
    <row r="1533" spans="9:9">
      <c r="I1533" s="35"/>
    </row>
    <row r="1534" spans="9:9">
      <c r="I1534" s="35"/>
    </row>
    <row r="1535" spans="9:9">
      <c r="I1535" s="35"/>
    </row>
    <row r="1536" spans="9:9">
      <c r="I1536" s="35"/>
    </row>
    <row r="1537" spans="9:9">
      <c r="I1537" s="35"/>
    </row>
    <row r="1538" spans="9:9">
      <c r="I1538" s="35"/>
    </row>
    <row r="1539" spans="9:9">
      <c r="I1539" s="35"/>
    </row>
    <row r="1540" spans="9:9">
      <c r="I1540" s="35"/>
    </row>
    <row r="1541" spans="9:9">
      <c r="I1541" s="35"/>
    </row>
    <row r="1542" spans="9:9">
      <c r="I1542" s="35"/>
    </row>
    <row r="1543" spans="9:9">
      <c r="I1543" s="35"/>
    </row>
    <row r="1544" spans="9:9">
      <c r="I1544" s="35"/>
    </row>
    <row r="1545" spans="9:9">
      <c r="I1545" s="35"/>
    </row>
    <row r="1546" spans="9:9">
      <c r="I1546" s="35"/>
    </row>
    <row r="1547" spans="9:9">
      <c r="I1547" s="35"/>
    </row>
    <row r="1548" spans="9:9">
      <c r="I1548" s="35"/>
    </row>
    <row r="1549" spans="9:9">
      <c r="I1549" s="35"/>
    </row>
    <row r="1550" spans="9:9">
      <c r="I1550" s="35"/>
    </row>
    <row r="1551" spans="9:9">
      <c r="I1551" s="35"/>
    </row>
    <row r="1552" spans="9:9">
      <c r="I1552" s="35"/>
    </row>
    <row r="1553" spans="9:9">
      <c r="I1553" s="35"/>
    </row>
    <row r="1554" spans="9:9">
      <c r="I1554" s="35"/>
    </row>
    <row r="1555" spans="9:9">
      <c r="I1555" s="35"/>
    </row>
    <row r="1556" spans="9:9">
      <c r="I1556" s="35"/>
    </row>
    <row r="1557" spans="9:9">
      <c r="I1557" s="35"/>
    </row>
    <row r="1558" spans="9:9">
      <c r="I1558" s="35"/>
    </row>
    <row r="1559" spans="9:9">
      <c r="I1559" s="35"/>
    </row>
    <row r="1560" spans="9:9">
      <c r="I1560" s="35"/>
    </row>
    <row r="1561" spans="9:9">
      <c r="I1561" s="35"/>
    </row>
    <row r="1562" spans="9:9">
      <c r="I1562" s="35"/>
    </row>
    <row r="1563" spans="9:9">
      <c r="I1563" s="35"/>
    </row>
    <row r="1564" spans="9:9">
      <c r="I1564" s="35"/>
    </row>
    <row r="1565" spans="9:9">
      <c r="I1565" s="35"/>
    </row>
    <row r="1566" spans="9:9">
      <c r="I1566" s="35"/>
    </row>
    <row r="1567" spans="9:9">
      <c r="I1567" s="35"/>
    </row>
    <row r="1568" spans="9:9">
      <c r="I1568" s="35"/>
    </row>
    <row r="1569" spans="9:9">
      <c r="I1569" s="35"/>
    </row>
    <row r="1570" spans="9:9">
      <c r="I1570" s="35"/>
    </row>
    <row r="1571" spans="9:9">
      <c r="I1571" s="35"/>
    </row>
    <row r="1572" spans="9:9">
      <c r="I1572" s="35"/>
    </row>
    <row r="1573" spans="9:9">
      <c r="I1573" s="35"/>
    </row>
    <row r="1574" spans="9:9">
      <c r="I1574" s="35"/>
    </row>
    <row r="1575" spans="9:9">
      <c r="I1575" s="35"/>
    </row>
    <row r="1576" spans="9:9">
      <c r="I1576" s="35"/>
    </row>
    <row r="1577" spans="9:9">
      <c r="I1577" s="35"/>
    </row>
    <row r="1578" spans="9:9">
      <c r="I1578" s="35"/>
    </row>
    <row r="1579" spans="9:9">
      <c r="I1579" s="35"/>
    </row>
    <row r="1580" spans="9:9">
      <c r="I1580" s="35"/>
    </row>
    <row r="1581" spans="9:9">
      <c r="I1581" s="35"/>
    </row>
    <row r="1582" spans="9:9">
      <c r="I1582" s="35"/>
    </row>
    <row r="1583" spans="9:9">
      <c r="I1583" s="35"/>
    </row>
    <row r="1584" spans="9:9">
      <c r="I1584" s="35"/>
    </row>
    <row r="1585" spans="9:9">
      <c r="I1585" s="35"/>
    </row>
    <row r="1586" spans="9:9">
      <c r="I1586" s="35"/>
    </row>
    <row r="1587" spans="9:9">
      <c r="I1587" s="35"/>
    </row>
    <row r="1588" spans="9:9">
      <c r="I1588" s="35"/>
    </row>
    <row r="1589" spans="9:9">
      <c r="I1589" s="35"/>
    </row>
    <row r="1590" spans="9:9">
      <c r="I1590" s="35"/>
    </row>
    <row r="1591" spans="9:9">
      <c r="I1591" s="35"/>
    </row>
    <row r="1592" spans="9:9">
      <c r="I1592" s="35"/>
    </row>
    <row r="1593" spans="9:9">
      <c r="I1593" s="35"/>
    </row>
    <row r="1594" spans="9:9">
      <c r="I1594" s="35"/>
    </row>
    <row r="1595" spans="9:9">
      <c r="I1595" s="35"/>
    </row>
    <row r="1596" spans="9:9">
      <c r="I1596" s="35"/>
    </row>
    <row r="1597" spans="9:9">
      <c r="I1597" s="35"/>
    </row>
    <row r="1598" spans="9:9">
      <c r="I1598" s="35"/>
    </row>
    <row r="1599" spans="9:9">
      <c r="I1599" s="35"/>
    </row>
    <row r="1600" spans="9:9">
      <c r="I1600" s="35"/>
    </row>
    <row r="1601" spans="9:9">
      <c r="I1601" s="35"/>
    </row>
    <row r="1602" spans="9:9">
      <c r="I1602" s="35"/>
    </row>
    <row r="1603" spans="9:9">
      <c r="I1603" s="35"/>
    </row>
    <row r="1604" spans="9:9">
      <c r="I1604" s="35"/>
    </row>
    <row r="1605" spans="9:9">
      <c r="I1605" s="35"/>
    </row>
    <row r="1606" spans="9:9">
      <c r="I1606" s="35"/>
    </row>
    <row r="1607" spans="9:9">
      <c r="I1607" s="35"/>
    </row>
    <row r="1608" spans="9:9">
      <c r="I1608" s="35"/>
    </row>
    <row r="1609" spans="9:9">
      <c r="I1609" s="35"/>
    </row>
    <row r="1610" spans="9:9">
      <c r="I1610" s="35"/>
    </row>
    <row r="1611" spans="9:9">
      <c r="I1611" s="35"/>
    </row>
    <row r="1612" spans="9:9">
      <c r="I1612" s="35"/>
    </row>
    <row r="1613" spans="9:9">
      <c r="I1613" s="35"/>
    </row>
    <row r="1614" spans="9:9">
      <c r="I1614" s="35"/>
    </row>
    <row r="1615" spans="9:9">
      <c r="I1615" s="35"/>
    </row>
    <row r="1616" spans="9:9">
      <c r="I1616" s="35"/>
    </row>
    <row r="1617" spans="9:9">
      <c r="I1617" s="35"/>
    </row>
    <row r="1618" spans="9:9">
      <c r="I1618" s="35"/>
    </row>
    <row r="1619" spans="9:9">
      <c r="I1619" s="35"/>
    </row>
    <row r="1620" spans="9:9">
      <c r="I1620" s="35"/>
    </row>
    <row r="1621" spans="9:9">
      <c r="I1621" s="35"/>
    </row>
    <row r="1622" spans="9:9">
      <c r="I1622" s="35"/>
    </row>
    <row r="1623" spans="9:9">
      <c r="I1623" s="35"/>
    </row>
    <row r="1624" spans="9:9">
      <c r="I1624" s="35"/>
    </row>
    <row r="1625" spans="9:9">
      <c r="I1625" s="35"/>
    </row>
    <row r="1626" spans="9:9">
      <c r="I1626" s="35"/>
    </row>
    <row r="1627" spans="9:9">
      <c r="I1627" s="35"/>
    </row>
    <row r="1628" spans="9:9">
      <c r="I1628" s="35"/>
    </row>
    <row r="1629" spans="9:9">
      <c r="I1629" s="35"/>
    </row>
    <row r="1630" spans="9:9">
      <c r="I1630" s="35"/>
    </row>
    <row r="1631" spans="9:9">
      <c r="I1631" s="35"/>
    </row>
    <row r="1632" spans="9:9">
      <c r="I1632" s="35"/>
    </row>
    <row r="1633" spans="9:9">
      <c r="I1633" s="35"/>
    </row>
    <row r="1634" spans="9:9">
      <c r="I1634" s="35"/>
    </row>
    <row r="1635" spans="9:9">
      <c r="I1635" s="35"/>
    </row>
    <row r="1636" spans="9:9">
      <c r="I1636" s="35"/>
    </row>
    <row r="1637" spans="9:9">
      <c r="I1637" s="35"/>
    </row>
    <row r="1638" spans="9:9">
      <c r="I1638" s="35"/>
    </row>
    <row r="1639" spans="9:9">
      <c r="I1639" s="35"/>
    </row>
    <row r="1640" spans="9:9">
      <c r="I1640" s="35"/>
    </row>
    <row r="1641" spans="9:9">
      <c r="I1641" s="35"/>
    </row>
    <row r="1642" spans="9:9">
      <c r="I1642" s="35"/>
    </row>
    <row r="1643" spans="9:9">
      <c r="I1643" s="35"/>
    </row>
    <row r="1644" spans="9:9">
      <c r="I1644" s="35"/>
    </row>
    <row r="1645" spans="9:9">
      <c r="I1645" s="35"/>
    </row>
    <row r="1646" spans="9:9">
      <c r="I1646" s="35"/>
    </row>
    <row r="1647" spans="9:9">
      <c r="I1647" s="35"/>
    </row>
    <row r="1648" spans="9:9">
      <c r="I1648" s="35"/>
    </row>
    <row r="1649" spans="9:9">
      <c r="I1649" s="35"/>
    </row>
    <row r="1650" spans="9:9">
      <c r="I1650" s="35"/>
    </row>
    <row r="1651" spans="9:9">
      <c r="I1651" s="35"/>
    </row>
    <row r="1652" spans="9:9">
      <c r="I1652" s="35"/>
    </row>
    <row r="1653" spans="9:9">
      <c r="I1653" s="35"/>
    </row>
    <row r="1654" spans="9:9">
      <c r="I1654" s="35"/>
    </row>
    <row r="1655" spans="9:9">
      <c r="I1655" s="35"/>
    </row>
    <row r="1656" spans="9:9">
      <c r="I1656" s="35"/>
    </row>
    <row r="1657" spans="9:9">
      <c r="I1657" s="35"/>
    </row>
    <row r="1658" spans="9:9">
      <c r="I1658" s="35"/>
    </row>
    <row r="1659" spans="9:9">
      <c r="I1659" s="35"/>
    </row>
    <row r="1660" spans="9:9">
      <c r="I1660" s="35"/>
    </row>
    <row r="1661" spans="9:9">
      <c r="I1661" s="35"/>
    </row>
    <row r="1662" spans="9:9">
      <c r="I1662" s="35"/>
    </row>
    <row r="1663" spans="9:9">
      <c r="I1663" s="35"/>
    </row>
    <row r="1664" spans="9:9">
      <c r="I1664" s="35"/>
    </row>
    <row r="1665" spans="9:9">
      <c r="I1665" s="35"/>
    </row>
    <row r="1666" spans="9:9">
      <c r="I1666" s="35"/>
    </row>
    <row r="1667" spans="9:9">
      <c r="I1667" s="35"/>
    </row>
    <row r="1668" spans="9:9">
      <c r="I1668" s="35"/>
    </row>
    <row r="1669" spans="9:9">
      <c r="I1669" s="35"/>
    </row>
    <row r="1670" spans="9:9">
      <c r="I1670" s="35"/>
    </row>
    <row r="1671" spans="9:9">
      <c r="I1671" s="35"/>
    </row>
    <row r="1672" spans="9:9">
      <c r="I1672" s="35"/>
    </row>
    <row r="1673" spans="9:9">
      <c r="I1673" s="35"/>
    </row>
    <row r="1674" spans="9:9">
      <c r="I1674" s="35"/>
    </row>
    <row r="1675" spans="9:9">
      <c r="I1675" s="35"/>
    </row>
    <row r="1676" spans="9:9">
      <c r="I1676" s="35"/>
    </row>
    <row r="1677" spans="9:9">
      <c r="I1677" s="35"/>
    </row>
    <row r="1678" spans="9:9">
      <c r="I1678" s="35"/>
    </row>
    <row r="1679" spans="9:9">
      <c r="I1679" s="35"/>
    </row>
    <row r="1680" spans="9:9">
      <c r="I1680" s="35"/>
    </row>
    <row r="1681" spans="9:9">
      <c r="I1681" s="35"/>
    </row>
    <row r="1682" spans="9:9">
      <c r="I1682" s="35"/>
    </row>
    <row r="1683" spans="9:9">
      <c r="I1683" s="35"/>
    </row>
    <row r="1684" spans="9:9">
      <c r="I1684" s="35"/>
    </row>
    <row r="1685" spans="9:9">
      <c r="I1685" s="35"/>
    </row>
    <row r="1686" spans="9:9">
      <c r="I1686" s="35"/>
    </row>
    <row r="1687" spans="9:9">
      <c r="I1687" s="35"/>
    </row>
    <row r="1688" spans="9:9">
      <c r="I1688" s="35"/>
    </row>
    <row r="1689" spans="9:9">
      <c r="I1689" s="35"/>
    </row>
    <row r="1690" spans="9:9">
      <c r="I1690" s="35"/>
    </row>
    <row r="1691" spans="9:9">
      <c r="I1691" s="35"/>
    </row>
    <row r="1692" spans="9:9">
      <c r="I1692" s="35"/>
    </row>
    <row r="1693" spans="9:9">
      <c r="I1693" s="35"/>
    </row>
    <row r="1694" spans="9:9">
      <c r="I1694" s="35"/>
    </row>
    <row r="1695" spans="9:9">
      <c r="I1695" s="35"/>
    </row>
    <row r="1696" spans="9:9">
      <c r="I1696" s="35"/>
    </row>
    <row r="1697" spans="9:9">
      <c r="I1697" s="35"/>
    </row>
    <row r="1698" spans="9:9">
      <c r="I1698" s="35"/>
    </row>
    <row r="1699" spans="9:9">
      <c r="I1699" s="35"/>
    </row>
    <row r="1700" spans="9:9">
      <c r="I1700" s="35"/>
    </row>
    <row r="1701" spans="9:9">
      <c r="I1701" s="35"/>
    </row>
    <row r="1702" spans="9:9">
      <c r="I1702" s="35"/>
    </row>
    <row r="1703" spans="9:9">
      <c r="I1703" s="35"/>
    </row>
    <row r="1704" spans="9:9">
      <c r="I1704" s="35"/>
    </row>
    <row r="1705" spans="9:9">
      <c r="I1705" s="35"/>
    </row>
    <row r="1706" spans="9:9">
      <c r="I1706" s="35"/>
    </row>
    <row r="1707" spans="9:9">
      <c r="I1707" s="35"/>
    </row>
    <row r="1708" spans="9:9">
      <c r="I1708" s="35"/>
    </row>
    <row r="1709" spans="9:9">
      <c r="I1709" s="35"/>
    </row>
    <row r="1710" spans="9:9">
      <c r="I1710" s="35"/>
    </row>
    <row r="1711" spans="9:9">
      <c r="I1711" s="35"/>
    </row>
    <row r="1712" spans="9:9">
      <c r="I1712" s="35"/>
    </row>
    <row r="1713" spans="9:9">
      <c r="I1713" s="35"/>
    </row>
    <row r="1714" spans="9:9">
      <c r="I1714" s="35"/>
    </row>
    <row r="1715" spans="9:9">
      <c r="I1715" s="35"/>
    </row>
    <row r="1716" spans="9:9">
      <c r="I1716" s="35"/>
    </row>
    <row r="1717" spans="9:9">
      <c r="I1717" s="35"/>
    </row>
    <row r="1718" spans="9:9">
      <c r="I1718" s="35"/>
    </row>
    <row r="1719" spans="9:9">
      <c r="I1719" s="35"/>
    </row>
    <row r="1720" spans="9:9">
      <c r="I1720" s="35"/>
    </row>
    <row r="1721" spans="9:9">
      <c r="I1721" s="35"/>
    </row>
    <row r="1722" spans="9:9">
      <c r="I1722" s="35"/>
    </row>
    <row r="1723" spans="9:9">
      <c r="I1723" s="35"/>
    </row>
    <row r="1724" spans="9:9">
      <c r="I1724" s="35"/>
    </row>
    <row r="1725" spans="9:9">
      <c r="I1725" s="35"/>
    </row>
    <row r="1726" spans="9:9">
      <c r="I1726" s="35"/>
    </row>
    <row r="1727" spans="9:9">
      <c r="I1727" s="35"/>
    </row>
    <row r="1728" spans="9:9">
      <c r="I1728" s="35"/>
    </row>
    <row r="1729" spans="9:9">
      <c r="I1729" s="35"/>
    </row>
    <row r="1730" spans="9:9">
      <c r="I1730" s="35"/>
    </row>
    <row r="1731" spans="9:9">
      <c r="I1731" s="35"/>
    </row>
    <row r="1732" spans="9:9">
      <c r="I1732" s="35"/>
    </row>
    <row r="1733" spans="9:9">
      <c r="I1733" s="35"/>
    </row>
    <row r="1734" spans="9:9">
      <c r="I1734" s="35"/>
    </row>
    <row r="1735" spans="9:9">
      <c r="I1735" s="35"/>
    </row>
    <row r="1736" spans="9:9">
      <c r="I1736" s="35"/>
    </row>
    <row r="1737" spans="9:9">
      <c r="I1737" s="35"/>
    </row>
    <row r="1738" spans="9:9">
      <c r="I1738" s="35"/>
    </row>
    <row r="1739" spans="9:9">
      <c r="I1739" s="35"/>
    </row>
    <row r="1740" spans="9:9">
      <c r="I1740" s="35"/>
    </row>
    <row r="1741" spans="9:9">
      <c r="I1741" s="35"/>
    </row>
    <row r="1742" spans="9:9">
      <c r="I1742" s="35"/>
    </row>
    <row r="1743" spans="9:9">
      <c r="I1743" s="35"/>
    </row>
    <row r="1744" spans="9:9">
      <c r="I1744" s="35"/>
    </row>
    <row r="1745" spans="9:9">
      <c r="I1745" s="35"/>
    </row>
    <row r="1746" spans="9:9">
      <c r="I1746" s="35"/>
    </row>
    <row r="1747" spans="9:9">
      <c r="I1747" s="35"/>
    </row>
    <row r="1748" spans="9:9">
      <c r="I1748" s="35"/>
    </row>
    <row r="1749" spans="9:9">
      <c r="I1749" s="35"/>
    </row>
    <row r="1750" spans="9:9">
      <c r="I1750" s="35"/>
    </row>
    <row r="1751" spans="9:9">
      <c r="I1751" s="35"/>
    </row>
    <row r="1752" spans="9:9">
      <c r="I1752" s="35"/>
    </row>
    <row r="1753" spans="9:9">
      <c r="I1753" s="35"/>
    </row>
    <row r="1754" spans="9:9">
      <c r="I1754" s="35"/>
    </row>
    <row r="1755" spans="9:9">
      <c r="I1755" s="35"/>
    </row>
    <row r="1756" spans="9:9">
      <c r="I1756" s="35"/>
    </row>
    <row r="1757" spans="9:9">
      <c r="I1757" s="35"/>
    </row>
    <row r="1758" spans="9:9">
      <c r="I1758" s="35"/>
    </row>
    <row r="1759" spans="9:9">
      <c r="I1759" s="35"/>
    </row>
    <row r="1760" spans="9:9">
      <c r="I1760" s="35"/>
    </row>
    <row r="1761" spans="9:9">
      <c r="I1761" s="35"/>
    </row>
    <row r="1762" spans="9:9">
      <c r="I1762" s="35"/>
    </row>
    <row r="1763" spans="9:9">
      <c r="I1763" s="35"/>
    </row>
    <row r="1764" spans="9:9">
      <c r="I1764" s="35"/>
    </row>
    <row r="1765" spans="9:9">
      <c r="I1765" s="35"/>
    </row>
    <row r="1766" spans="9:9">
      <c r="I1766" s="35"/>
    </row>
    <row r="1767" spans="9:9">
      <c r="I1767" s="35"/>
    </row>
    <row r="1768" spans="9:9">
      <c r="I1768" s="35"/>
    </row>
    <row r="1769" spans="9:9">
      <c r="I1769" s="35"/>
    </row>
    <row r="1770" spans="9:9">
      <c r="I1770" s="35"/>
    </row>
    <row r="1771" spans="9:9">
      <c r="I1771" s="35"/>
    </row>
    <row r="1772" spans="9:9">
      <c r="I1772" s="35"/>
    </row>
    <row r="1773" spans="9:9">
      <c r="I1773" s="35"/>
    </row>
    <row r="1774" spans="9:9">
      <c r="I1774" s="35"/>
    </row>
    <row r="1775" spans="9:9">
      <c r="I1775" s="35"/>
    </row>
    <row r="1776" spans="9:9">
      <c r="I1776" s="35"/>
    </row>
    <row r="1777" spans="9:9">
      <c r="I1777" s="35"/>
    </row>
    <row r="1778" spans="9:9">
      <c r="I1778" s="35"/>
    </row>
    <row r="1779" spans="9:9">
      <c r="I1779" s="35"/>
    </row>
    <row r="1780" spans="9:9">
      <c r="I1780" s="35"/>
    </row>
    <row r="1781" spans="9:9">
      <c r="I1781" s="35"/>
    </row>
    <row r="1782" spans="9:9">
      <c r="I1782" s="35"/>
    </row>
    <row r="1783" spans="9:9">
      <c r="I1783" s="35"/>
    </row>
    <row r="1784" spans="9:9">
      <c r="I1784" s="35"/>
    </row>
    <row r="1785" spans="9:9">
      <c r="I1785" s="35"/>
    </row>
    <row r="1786" spans="9:9">
      <c r="I1786" s="35"/>
    </row>
    <row r="1787" spans="9:9">
      <c r="I1787" s="35"/>
    </row>
    <row r="1788" spans="9:9">
      <c r="I1788" s="35"/>
    </row>
    <row r="1789" spans="9:9">
      <c r="I1789" s="35"/>
    </row>
    <row r="1790" spans="9:9">
      <c r="I1790" s="35"/>
    </row>
    <row r="1791" spans="9:9">
      <c r="I1791" s="35"/>
    </row>
    <row r="1792" spans="9:9">
      <c r="I1792" s="35"/>
    </row>
    <row r="1793" spans="9:9">
      <c r="I1793" s="35"/>
    </row>
    <row r="1794" spans="9:9">
      <c r="I1794" s="35"/>
    </row>
    <row r="1795" spans="9:9">
      <c r="I1795" s="35"/>
    </row>
    <row r="1796" spans="9:9">
      <c r="I1796" s="35"/>
    </row>
    <row r="1797" spans="9:9">
      <c r="I1797" s="35"/>
    </row>
    <row r="1798" spans="9:9">
      <c r="I1798" s="35"/>
    </row>
    <row r="1799" spans="9:9">
      <c r="I1799" s="35"/>
    </row>
    <row r="1800" spans="9:9">
      <c r="I1800" s="35"/>
    </row>
    <row r="1801" spans="9:9">
      <c r="I1801" s="35"/>
    </row>
    <row r="1802" spans="9:9">
      <c r="I1802" s="35"/>
    </row>
    <row r="1803" spans="9:9">
      <c r="I1803" s="35"/>
    </row>
    <row r="1804" spans="9:9">
      <c r="I1804" s="35"/>
    </row>
    <row r="1805" spans="9:9">
      <c r="I1805" s="35"/>
    </row>
    <row r="1806" spans="9:9">
      <c r="I1806" s="35"/>
    </row>
    <row r="1807" spans="9:9">
      <c r="I1807" s="35"/>
    </row>
    <row r="1808" spans="9:9">
      <c r="I1808" s="35"/>
    </row>
    <row r="1809" spans="9:9">
      <c r="I1809" s="35"/>
    </row>
    <row r="1810" spans="9:9">
      <c r="I1810" s="35"/>
    </row>
    <row r="1811" spans="9:9">
      <c r="I1811" s="35"/>
    </row>
    <row r="1812" spans="9:9">
      <c r="I1812" s="35"/>
    </row>
    <row r="1813" spans="9:9">
      <c r="I1813" s="35"/>
    </row>
    <row r="1814" spans="9:9">
      <c r="I1814" s="35"/>
    </row>
    <row r="1815" spans="9:9">
      <c r="I1815" s="35"/>
    </row>
    <row r="1816" spans="9:9">
      <c r="I1816" s="35"/>
    </row>
    <row r="1817" spans="9:9">
      <c r="I1817" s="35"/>
    </row>
    <row r="1818" spans="9:9">
      <c r="I1818" s="35"/>
    </row>
    <row r="1819" spans="9:9">
      <c r="I1819" s="35"/>
    </row>
    <row r="1820" spans="9:9">
      <c r="I1820" s="35"/>
    </row>
    <row r="1821" spans="9:9">
      <c r="I1821" s="35"/>
    </row>
    <row r="1822" spans="9:9">
      <c r="I1822" s="35"/>
    </row>
    <row r="1823" spans="9:9">
      <c r="I1823" s="35"/>
    </row>
    <row r="1824" spans="9:9">
      <c r="I1824" s="35"/>
    </row>
    <row r="1825" spans="9:9">
      <c r="I1825" s="35"/>
    </row>
    <row r="1826" spans="9:9">
      <c r="I1826" s="35"/>
    </row>
    <row r="1827" spans="9:9">
      <c r="I1827" s="35"/>
    </row>
    <row r="1828" spans="9:9">
      <c r="I1828" s="35"/>
    </row>
    <row r="1829" spans="9:9">
      <c r="I1829" s="35"/>
    </row>
    <row r="1830" spans="9:9">
      <c r="I1830" s="35"/>
    </row>
    <row r="1831" spans="9:9">
      <c r="I1831" s="35"/>
    </row>
    <row r="1832" spans="9:9">
      <c r="I1832" s="35"/>
    </row>
    <row r="1833" spans="9:9">
      <c r="I1833" s="35"/>
    </row>
    <row r="1834" spans="9:9">
      <c r="I1834" s="35"/>
    </row>
    <row r="1835" spans="9:9">
      <c r="I1835" s="35"/>
    </row>
    <row r="1836" spans="9:9">
      <c r="I1836" s="35"/>
    </row>
    <row r="1837" spans="9:9">
      <c r="I1837" s="35"/>
    </row>
    <row r="1838" spans="9:9">
      <c r="I1838" s="35"/>
    </row>
    <row r="1839" spans="9:9">
      <c r="I1839" s="35"/>
    </row>
    <row r="1840" spans="9:9">
      <c r="I1840" s="35"/>
    </row>
    <row r="1841" spans="9:9">
      <c r="I1841" s="35"/>
    </row>
    <row r="1842" spans="9:9">
      <c r="I1842" s="35"/>
    </row>
    <row r="1843" spans="9:9">
      <c r="I1843" s="35"/>
    </row>
    <row r="1844" spans="9:9">
      <c r="I1844" s="35"/>
    </row>
    <row r="1845" spans="9:9">
      <c r="I1845" s="35"/>
    </row>
    <row r="1846" spans="9:9">
      <c r="I1846" s="35"/>
    </row>
    <row r="1847" spans="9:9">
      <c r="I1847" s="35"/>
    </row>
    <row r="1848" spans="9:9">
      <c r="I1848" s="35"/>
    </row>
    <row r="1849" spans="9:9">
      <c r="I1849" s="35"/>
    </row>
    <row r="1850" spans="9:9">
      <c r="I1850" s="35"/>
    </row>
    <row r="1851" spans="9:9">
      <c r="I1851" s="35"/>
    </row>
    <row r="1852" spans="9:9">
      <c r="I1852" s="35"/>
    </row>
    <row r="1853" spans="9:9">
      <c r="I1853" s="35"/>
    </row>
    <row r="1854" spans="9:9">
      <c r="I1854" s="35"/>
    </row>
    <row r="1855" spans="9:9">
      <c r="I1855" s="35"/>
    </row>
    <row r="1856" spans="9:9">
      <c r="I1856" s="35"/>
    </row>
    <row r="1857" spans="9:9">
      <c r="I1857" s="35"/>
    </row>
    <row r="1858" spans="9:9">
      <c r="I1858" s="35"/>
    </row>
    <row r="1859" spans="9:9">
      <c r="I1859" s="35"/>
    </row>
    <row r="1860" spans="9:9">
      <c r="I1860" s="35"/>
    </row>
    <row r="1861" spans="9:9">
      <c r="I1861" s="35"/>
    </row>
    <row r="1862" spans="9:9">
      <c r="I1862" s="35"/>
    </row>
    <row r="1863" spans="9:9">
      <c r="I1863" s="35"/>
    </row>
    <row r="1864" spans="9:9">
      <c r="I1864" s="35"/>
    </row>
    <row r="1865" spans="9:9">
      <c r="I1865" s="35"/>
    </row>
    <row r="1866" spans="9:9">
      <c r="I1866" s="35"/>
    </row>
    <row r="1867" spans="9:9">
      <c r="I1867" s="35"/>
    </row>
    <row r="1868" spans="9:9">
      <c r="I1868" s="35"/>
    </row>
    <row r="1869" spans="9:9">
      <c r="I1869" s="35"/>
    </row>
    <row r="1870" spans="9:9">
      <c r="I1870" s="35"/>
    </row>
    <row r="1871" spans="9:9">
      <c r="I1871" s="35"/>
    </row>
    <row r="1872" spans="9:9">
      <c r="I1872" s="35"/>
    </row>
    <row r="1873" spans="9:9">
      <c r="I1873" s="35"/>
    </row>
    <row r="1874" spans="9:9">
      <c r="I1874" s="35"/>
    </row>
    <row r="1875" spans="9:9">
      <c r="I1875" s="35"/>
    </row>
    <row r="1876" spans="9:9">
      <c r="I1876" s="35"/>
    </row>
    <row r="1877" spans="9:9">
      <c r="I1877" s="35"/>
    </row>
    <row r="1878" spans="9:9">
      <c r="I1878" s="35"/>
    </row>
    <row r="1879" spans="9:9">
      <c r="I1879" s="35"/>
    </row>
    <row r="1880" spans="9:9">
      <c r="I1880" s="35"/>
    </row>
    <row r="1881" spans="9:9">
      <c r="I1881" s="35"/>
    </row>
    <row r="1882" spans="9:9">
      <c r="I1882" s="35"/>
    </row>
    <row r="1883" spans="9:9">
      <c r="I1883" s="35"/>
    </row>
    <row r="1884" spans="9:9">
      <c r="I1884" s="35"/>
    </row>
    <row r="1885" spans="9:9">
      <c r="I1885" s="35"/>
    </row>
    <row r="1886" spans="9:9">
      <c r="I1886" s="35"/>
    </row>
    <row r="1887" spans="9:9">
      <c r="I1887" s="35"/>
    </row>
    <row r="1888" spans="9:9">
      <c r="I1888" s="35"/>
    </row>
    <row r="1889" spans="9:9">
      <c r="I1889" s="35"/>
    </row>
    <row r="1890" spans="9:9">
      <c r="I1890" s="35"/>
    </row>
    <row r="1891" spans="9:9">
      <c r="I1891" s="35"/>
    </row>
    <row r="1892" spans="9:9">
      <c r="I1892" s="35"/>
    </row>
    <row r="1893" spans="9:9">
      <c r="I1893" s="35"/>
    </row>
    <row r="1894" spans="9:9">
      <c r="I1894" s="35"/>
    </row>
    <row r="1895" spans="9:9">
      <c r="I1895" s="35"/>
    </row>
    <row r="1896" spans="9:9">
      <c r="I1896" s="35"/>
    </row>
    <row r="1897" spans="9:9">
      <c r="I1897" s="35"/>
    </row>
    <row r="1898" spans="9:9">
      <c r="I1898" s="35"/>
    </row>
    <row r="1899" spans="9:9">
      <c r="I1899" s="35"/>
    </row>
    <row r="1900" spans="9:9">
      <c r="I1900" s="35"/>
    </row>
    <row r="1901" spans="9:9">
      <c r="I1901" s="35"/>
    </row>
    <row r="1902" spans="9:9">
      <c r="I1902" s="35"/>
    </row>
    <row r="1903" spans="9:9">
      <c r="I1903" s="35"/>
    </row>
    <row r="1904" spans="9:9">
      <c r="I1904" s="35"/>
    </row>
    <row r="1905" spans="9:9">
      <c r="I1905" s="35"/>
    </row>
    <row r="1906" spans="9:9">
      <c r="I1906" s="35"/>
    </row>
    <row r="1907" spans="9:9">
      <c r="I1907" s="35"/>
    </row>
    <row r="1908" spans="9:9">
      <c r="I1908" s="35"/>
    </row>
    <row r="1909" spans="9:9">
      <c r="I1909" s="35"/>
    </row>
    <row r="1910" spans="9:9">
      <c r="I1910" s="35"/>
    </row>
    <row r="1911" spans="9:9">
      <c r="I1911" s="35"/>
    </row>
    <row r="1912" spans="9:9">
      <c r="I1912" s="35"/>
    </row>
    <row r="1913" spans="9:9">
      <c r="I1913" s="35"/>
    </row>
    <row r="1914" spans="9:9">
      <c r="I1914" s="35"/>
    </row>
    <row r="1915" spans="9:9">
      <c r="I1915" s="35"/>
    </row>
    <row r="1916" spans="9:9">
      <c r="I1916" s="35"/>
    </row>
    <row r="1917" spans="9:9">
      <c r="I1917" s="35"/>
    </row>
    <row r="1918" spans="9:9">
      <c r="I1918" s="35"/>
    </row>
    <row r="1919" spans="9:9">
      <c r="I1919" s="35"/>
    </row>
    <row r="1920" spans="9:9">
      <c r="I1920" s="35"/>
    </row>
    <row r="1921" spans="9:9">
      <c r="I1921" s="35"/>
    </row>
    <row r="1922" spans="9:9">
      <c r="I1922" s="35"/>
    </row>
    <row r="1923" spans="9:9">
      <c r="I1923" s="35"/>
    </row>
    <row r="1924" spans="9:9">
      <c r="I1924" s="35"/>
    </row>
    <row r="1925" spans="9:9">
      <c r="I1925" s="35"/>
    </row>
    <row r="1926" spans="9:9">
      <c r="I1926" s="35"/>
    </row>
    <row r="1927" spans="9:9">
      <c r="I1927" s="35"/>
    </row>
    <row r="1928" spans="9:9">
      <c r="I1928" s="35"/>
    </row>
    <row r="1929" spans="9:9">
      <c r="I1929" s="35"/>
    </row>
    <row r="1930" spans="9:9">
      <c r="I1930" s="35"/>
    </row>
    <row r="1931" spans="9:9">
      <c r="I1931" s="35"/>
    </row>
    <row r="1932" spans="9:9">
      <c r="I1932" s="35"/>
    </row>
    <row r="1933" spans="9:9">
      <c r="I1933" s="35"/>
    </row>
    <row r="1934" spans="9:9">
      <c r="I1934" s="35"/>
    </row>
    <row r="1935" spans="9:9">
      <c r="I1935" s="35"/>
    </row>
    <row r="1936" spans="9:9">
      <c r="I1936" s="35"/>
    </row>
    <row r="1937" spans="9:9">
      <c r="I1937" s="35"/>
    </row>
    <row r="1938" spans="9:9">
      <c r="I1938" s="35"/>
    </row>
    <row r="1939" spans="9:9">
      <c r="I1939" s="35"/>
    </row>
    <row r="1940" spans="9:9">
      <c r="I1940" s="35"/>
    </row>
    <row r="1941" spans="9:9">
      <c r="I1941" s="35"/>
    </row>
    <row r="1942" spans="9:9">
      <c r="I1942" s="35"/>
    </row>
    <row r="1943" spans="9:9">
      <c r="I1943" s="35"/>
    </row>
    <row r="1944" spans="9:9">
      <c r="I1944" s="35"/>
    </row>
    <row r="1945" spans="9:9">
      <c r="I1945" s="35"/>
    </row>
    <row r="1946" spans="9:9">
      <c r="I1946" s="35"/>
    </row>
    <row r="1947" spans="9:9">
      <c r="I1947" s="35"/>
    </row>
    <row r="1948" spans="9:9">
      <c r="I1948" s="35"/>
    </row>
    <row r="1949" spans="9:9">
      <c r="I1949" s="35"/>
    </row>
    <row r="1950" spans="9:9">
      <c r="I1950" s="35"/>
    </row>
    <row r="1951" spans="9:9">
      <c r="I1951" s="35"/>
    </row>
    <row r="1952" spans="9:9">
      <c r="I1952" s="35"/>
    </row>
    <row r="1953" spans="9:9">
      <c r="I1953" s="35"/>
    </row>
    <row r="1954" spans="9:9">
      <c r="I1954" s="35"/>
    </row>
    <row r="1955" spans="9:9">
      <c r="I1955" s="35"/>
    </row>
    <row r="1956" spans="9:9">
      <c r="I1956" s="35"/>
    </row>
    <row r="1957" spans="9:9">
      <c r="I1957" s="35"/>
    </row>
    <row r="1958" spans="9:9">
      <c r="I1958" s="35"/>
    </row>
    <row r="1959" spans="9:9">
      <c r="I1959" s="35"/>
    </row>
    <row r="1960" spans="9:9">
      <c r="I1960" s="35"/>
    </row>
    <row r="1961" spans="9:9">
      <c r="I1961" s="35"/>
    </row>
    <row r="1962" spans="9:9">
      <c r="I1962" s="35"/>
    </row>
    <row r="1963" spans="9:9">
      <c r="I1963" s="35"/>
    </row>
    <row r="1964" spans="9:9">
      <c r="I1964" s="35"/>
    </row>
    <row r="1965" spans="9:9">
      <c r="I1965" s="35"/>
    </row>
    <row r="1966" spans="9:9">
      <c r="I1966" s="35"/>
    </row>
    <row r="1967" spans="9:9">
      <c r="I1967" s="35"/>
    </row>
    <row r="1968" spans="9:9">
      <c r="I1968" s="35"/>
    </row>
    <row r="1969" spans="9:9">
      <c r="I1969" s="35"/>
    </row>
    <row r="1970" spans="9:9">
      <c r="I1970" s="35"/>
    </row>
    <row r="1971" spans="9:9">
      <c r="I1971" s="35"/>
    </row>
    <row r="1972" spans="9:9">
      <c r="I1972" s="35"/>
    </row>
    <row r="1973" spans="9:9">
      <c r="I1973" s="35"/>
    </row>
    <row r="1974" spans="9:9">
      <c r="I1974" s="35"/>
    </row>
    <row r="1975" spans="9:9">
      <c r="I1975" s="35"/>
    </row>
    <row r="1976" spans="9:9">
      <c r="I1976" s="35"/>
    </row>
    <row r="1977" spans="9:9">
      <c r="I1977" s="35"/>
    </row>
    <row r="1978" spans="9:9">
      <c r="I1978" s="35"/>
    </row>
    <row r="1979" spans="9:9">
      <c r="I1979" s="35"/>
    </row>
    <row r="1980" spans="9:9">
      <c r="I1980" s="35"/>
    </row>
    <row r="1981" spans="9:9">
      <c r="I1981" s="35"/>
    </row>
    <row r="1982" spans="9:9">
      <c r="I1982" s="35"/>
    </row>
    <row r="1983" spans="9:9">
      <c r="I1983" s="35"/>
    </row>
    <row r="1984" spans="9:9">
      <c r="I1984" s="35"/>
    </row>
    <row r="1985" spans="9:9">
      <c r="I1985" s="35"/>
    </row>
    <row r="1986" spans="9:9">
      <c r="I1986" s="35"/>
    </row>
    <row r="1987" spans="9:9">
      <c r="I1987" s="35"/>
    </row>
    <row r="1988" spans="9:9">
      <c r="I1988" s="35"/>
    </row>
    <row r="1989" spans="9:9">
      <c r="I1989" s="35"/>
    </row>
    <row r="1990" spans="9:9">
      <c r="I1990" s="35"/>
    </row>
    <row r="1991" spans="9:9">
      <c r="I1991" s="35"/>
    </row>
    <row r="1992" spans="9:9">
      <c r="I1992" s="35"/>
    </row>
    <row r="1993" spans="9:9">
      <c r="I1993" s="35"/>
    </row>
    <row r="1994" spans="9:9">
      <c r="I1994" s="35"/>
    </row>
    <row r="1995" spans="9:9">
      <c r="I1995" s="35"/>
    </row>
    <row r="1996" spans="9:9">
      <c r="I1996" s="35"/>
    </row>
    <row r="1997" spans="9:9">
      <c r="I1997" s="35"/>
    </row>
    <row r="1998" spans="9:9">
      <c r="I1998" s="35"/>
    </row>
    <row r="1999" spans="9:9">
      <c r="I1999" s="35"/>
    </row>
    <row r="2000" spans="9:9">
      <c r="I2000" s="35"/>
    </row>
    <row r="2001" spans="9:9">
      <c r="I2001" s="35"/>
    </row>
    <row r="2002" spans="9:9">
      <c r="I2002" s="35"/>
    </row>
    <row r="2003" spans="9:9">
      <c r="I2003" s="35"/>
    </row>
    <row r="2004" spans="9:9">
      <c r="I2004" s="35"/>
    </row>
    <row r="2005" spans="9:9">
      <c r="I2005" s="35"/>
    </row>
    <row r="2006" spans="9:9">
      <c r="I2006" s="35"/>
    </row>
    <row r="2007" spans="9:9">
      <c r="I2007" s="46"/>
    </row>
  </sheetData>
  <autoFilter ref="A6:I6" xr:uid="{00000000-0001-0000-0000-000000000000}"/>
  <mergeCells count="21">
    <mergeCell ref="A104:I104"/>
    <mergeCell ref="A105:XFD105"/>
    <mergeCell ref="I126:I127"/>
    <mergeCell ref="I141:I142"/>
    <mergeCell ref="I144:I145"/>
    <mergeCell ref="I184:I186"/>
    <mergeCell ref="I202:I203"/>
    <mergeCell ref="A222:F222"/>
    <mergeCell ref="A214:F214"/>
    <mergeCell ref="A5:I5"/>
    <mergeCell ref="E19:E20"/>
    <mergeCell ref="I19:I20"/>
    <mergeCell ref="I176:I177"/>
    <mergeCell ref="I178:I179"/>
    <mergeCell ref="I146:I147"/>
    <mergeCell ref="I22:I23"/>
    <mergeCell ref="I38:I39"/>
    <mergeCell ref="I43:I44"/>
    <mergeCell ref="I89:I90"/>
    <mergeCell ref="I92:I93"/>
    <mergeCell ref="I119:I120"/>
  </mergeCells>
  <pageMargins left="0.511811024" right="0.511811024" top="0.78740157499999996" bottom="0.78740157499999996" header="0.31496062000000002" footer="0.31496062000000002"/>
  <pageSetup paperSize="9" scale="1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O117"/>
  <sheetViews>
    <sheetView zoomScale="70" zoomScaleNormal="70" workbookViewId="0">
      <selection activeCell="H83" sqref="H82:H83"/>
    </sheetView>
  </sheetViews>
  <sheetFormatPr defaultRowHeight="15"/>
  <cols>
    <col min="1" max="1" width="13.42578125" customWidth="1"/>
    <col min="2" max="2" width="24.42578125" customWidth="1"/>
    <col min="3" max="3" width="20.28515625" customWidth="1"/>
    <col min="4" max="4" width="16.7109375" bestFit="1" customWidth="1"/>
    <col min="5" max="5" width="17.28515625" customWidth="1"/>
    <col min="6" max="6" width="27.7109375" customWidth="1"/>
    <col min="7" max="7" width="23.85546875" customWidth="1"/>
    <col min="8" max="8" width="93.5703125" customWidth="1"/>
    <col min="9" max="9" width="30.7109375" bestFit="1" customWidth="1"/>
  </cols>
  <sheetData>
    <row r="1" spans="1:145" ht="15.75">
      <c r="A1" s="28"/>
      <c r="B1" s="60" t="s">
        <v>454</v>
      </c>
      <c r="D1" s="4"/>
    </row>
    <row r="2" spans="1:145" ht="15.75">
      <c r="A2" s="28"/>
      <c r="B2" s="60" t="s">
        <v>455</v>
      </c>
      <c r="D2" s="4"/>
    </row>
    <row r="3" spans="1:145" ht="15.75">
      <c r="A3" s="28"/>
      <c r="B3" s="60" t="s">
        <v>456</v>
      </c>
      <c r="D3" s="4"/>
    </row>
    <row r="4" spans="1:145" ht="15.75">
      <c r="A4" s="28"/>
      <c r="B4" s="60" t="s">
        <v>457</v>
      </c>
      <c r="D4" s="4"/>
    </row>
    <row r="5" spans="1:145" ht="15.75">
      <c r="A5" s="28"/>
      <c r="B5" s="60"/>
      <c r="D5" s="4"/>
    </row>
    <row r="6" spans="1:145" s="64" customFormat="1" ht="15.75">
      <c r="A6" s="105" t="s">
        <v>272</v>
      </c>
      <c r="B6" s="105"/>
      <c r="C6" s="105"/>
      <c r="D6" s="105"/>
      <c r="E6" s="105"/>
      <c r="F6" s="105"/>
      <c r="G6" s="105"/>
      <c r="H6" s="105"/>
      <c r="I6" s="105"/>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row>
    <row r="7" spans="1:145" s="68" customFormat="1" ht="15.75">
      <c r="A7" s="105"/>
      <c r="B7" s="105"/>
      <c r="C7" s="105"/>
      <c r="D7" s="105"/>
      <c r="E7" s="105"/>
      <c r="F7" s="105"/>
      <c r="G7" s="105"/>
      <c r="H7" s="105"/>
      <c r="I7" s="105"/>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row>
    <row r="8" spans="1:145" ht="31.5">
      <c r="A8" s="61" t="s">
        <v>0</v>
      </c>
      <c r="B8" s="61" t="s">
        <v>1</v>
      </c>
      <c r="C8" s="61" t="s">
        <v>10</v>
      </c>
      <c r="D8" s="62" t="s">
        <v>2</v>
      </c>
      <c r="E8" s="62" t="s">
        <v>3</v>
      </c>
      <c r="F8" s="61" t="s">
        <v>11</v>
      </c>
      <c r="G8" s="61" t="s">
        <v>4</v>
      </c>
      <c r="H8" s="63" t="s">
        <v>5</v>
      </c>
      <c r="I8" s="63" t="s">
        <v>216</v>
      </c>
    </row>
    <row r="9" spans="1:145" ht="32.25" customHeight="1">
      <c r="A9" s="50" t="s">
        <v>355</v>
      </c>
      <c r="B9" s="11" t="s">
        <v>43</v>
      </c>
      <c r="C9" s="11" t="s">
        <v>6</v>
      </c>
      <c r="D9" s="12">
        <v>450000</v>
      </c>
      <c r="E9" s="10">
        <v>450000</v>
      </c>
      <c r="F9" s="11" t="s">
        <v>138</v>
      </c>
      <c r="G9" s="11" t="s">
        <v>138</v>
      </c>
      <c r="H9" s="37" t="s">
        <v>139</v>
      </c>
      <c r="I9" s="34" t="s">
        <v>269</v>
      </c>
    </row>
    <row r="10" spans="1:145" ht="31.5">
      <c r="A10" s="50" t="s">
        <v>356</v>
      </c>
      <c r="B10" s="11" t="s">
        <v>43</v>
      </c>
      <c r="C10" s="11" t="s">
        <v>6</v>
      </c>
      <c r="D10" s="12">
        <v>450000</v>
      </c>
      <c r="E10" s="10">
        <v>450000</v>
      </c>
      <c r="F10" s="11" t="s">
        <v>138</v>
      </c>
      <c r="G10" s="11" t="s">
        <v>138</v>
      </c>
      <c r="H10" s="38" t="s">
        <v>140</v>
      </c>
      <c r="I10" s="34" t="s">
        <v>269</v>
      </c>
    </row>
    <row r="11" spans="1:145" ht="31.5">
      <c r="A11" s="50" t="s">
        <v>357</v>
      </c>
      <c r="B11" s="9" t="s">
        <v>43</v>
      </c>
      <c r="C11" s="9" t="s">
        <v>6</v>
      </c>
      <c r="D11" s="10">
        <v>317942.75</v>
      </c>
      <c r="E11" s="10">
        <v>317942.75</v>
      </c>
      <c r="F11" s="9" t="s">
        <v>138</v>
      </c>
      <c r="G11" s="9" t="s">
        <v>138</v>
      </c>
      <c r="H11" s="37" t="s">
        <v>141</v>
      </c>
      <c r="I11" s="34" t="s">
        <v>269</v>
      </c>
    </row>
    <row r="12" spans="1:145" ht="63">
      <c r="A12" s="50" t="s">
        <v>358</v>
      </c>
      <c r="B12" s="9" t="s">
        <v>43</v>
      </c>
      <c r="C12" s="9" t="s">
        <v>6</v>
      </c>
      <c r="D12" s="10">
        <v>200000</v>
      </c>
      <c r="E12" s="10">
        <f>D12</f>
        <v>200000</v>
      </c>
      <c r="F12" s="9" t="s">
        <v>33</v>
      </c>
      <c r="G12" s="9" t="s">
        <v>222</v>
      </c>
      <c r="H12" s="38" t="s">
        <v>142</v>
      </c>
      <c r="I12" s="34" t="s">
        <v>268</v>
      </c>
    </row>
    <row r="13" spans="1:145" ht="63">
      <c r="A13" s="50" t="s">
        <v>359</v>
      </c>
      <c r="B13" s="9" t="s">
        <v>43</v>
      </c>
      <c r="C13" s="9" t="s">
        <v>6</v>
      </c>
      <c r="D13" s="10">
        <v>200000</v>
      </c>
      <c r="E13" s="10">
        <f>D13</f>
        <v>200000</v>
      </c>
      <c r="F13" s="9" t="s">
        <v>33</v>
      </c>
      <c r="G13" s="9" t="s">
        <v>222</v>
      </c>
      <c r="H13" s="38" t="s">
        <v>143</v>
      </c>
      <c r="I13" s="34" t="s">
        <v>268</v>
      </c>
    </row>
    <row r="14" spans="1:145" ht="15.75">
      <c r="A14" s="50" t="s">
        <v>360</v>
      </c>
      <c r="B14" s="11" t="s">
        <v>43</v>
      </c>
      <c r="C14" s="11" t="s">
        <v>6</v>
      </c>
      <c r="D14" s="12">
        <v>150000</v>
      </c>
      <c r="E14" s="10">
        <f>D14</f>
        <v>150000</v>
      </c>
      <c r="F14" s="11" t="s">
        <v>33</v>
      </c>
      <c r="G14" s="11" t="s">
        <v>33</v>
      </c>
      <c r="H14" s="37" t="s">
        <v>144</v>
      </c>
      <c r="I14" s="34" t="s">
        <v>262</v>
      </c>
    </row>
    <row r="15" spans="1:145" ht="63">
      <c r="A15" s="50" t="s">
        <v>361</v>
      </c>
      <c r="B15" s="11" t="s">
        <v>43</v>
      </c>
      <c r="C15" s="11" t="s">
        <v>6</v>
      </c>
      <c r="D15" s="12">
        <v>200000</v>
      </c>
      <c r="E15" s="10">
        <f>D15</f>
        <v>200000</v>
      </c>
      <c r="F15" s="11" t="s">
        <v>138</v>
      </c>
      <c r="G15" s="11" t="s">
        <v>221</v>
      </c>
      <c r="H15" s="38" t="s">
        <v>145</v>
      </c>
      <c r="I15" s="34" t="s">
        <v>269</v>
      </c>
    </row>
    <row r="16" spans="1:145" ht="31.5">
      <c r="A16" s="50" t="s">
        <v>362</v>
      </c>
      <c r="B16" s="11" t="s">
        <v>43</v>
      </c>
      <c r="C16" s="11" t="s">
        <v>6</v>
      </c>
      <c r="D16" s="12">
        <v>150000</v>
      </c>
      <c r="E16" s="10"/>
      <c r="F16" s="11" t="s">
        <v>138</v>
      </c>
      <c r="G16" s="11" t="s">
        <v>138</v>
      </c>
      <c r="H16" s="37" t="s">
        <v>146</v>
      </c>
      <c r="I16" s="34" t="s">
        <v>269</v>
      </c>
    </row>
    <row r="17" spans="1:9" ht="31.5">
      <c r="A17" s="50" t="s">
        <v>365</v>
      </c>
      <c r="B17" s="11" t="s">
        <v>43</v>
      </c>
      <c r="C17" s="11" t="s">
        <v>6</v>
      </c>
      <c r="D17" s="12">
        <v>117942.75</v>
      </c>
      <c r="E17" s="10"/>
      <c r="F17" s="11" t="s">
        <v>107</v>
      </c>
      <c r="G17" s="11" t="s">
        <v>107</v>
      </c>
      <c r="H17" s="37" t="s">
        <v>147</v>
      </c>
      <c r="I17" s="34" t="s">
        <v>264</v>
      </c>
    </row>
    <row r="18" spans="1:9" ht="63">
      <c r="A18" s="50" t="s">
        <v>366</v>
      </c>
      <c r="B18" s="11" t="s">
        <v>43</v>
      </c>
      <c r="C18" s="11" t="s">
        <v>6</v>
      </c>
      <c r="D18" s="12">
        <v>200000</v>
      </c>
      <c r="E18" s="10">
        <f>D18</f>
        <v>200000</v>
      </c>
      <c r="F18" s="11" t="s">
        <v>33</v>
      </c>
      <c r="G18" s="11" t="s">
        <v>93</v>
      </c>
      <c r="H18" s="38" t="s">
        <v>148</v>
      </c>
      <c r="I18" s="34" t="s">
        <v>262</v>
      </c>
    </row>
    <row r="19" spans="1:9" ht="15.75">
      <c r="A19" s="50" t="s">
        <v>367</v>
      </c>
      <c r="B19" s="11" t="s">
        <v>55</v>
      </c>
      <c r="C19" s="11" t="s">
        <v>6</v>
      </c>
      <c r="D19" s="12">
        <v>1000000</v>
      </c>
      <c r="E19" s="10">
        <v>1000000</v>
      </c>
      <c r="F19" s="11" t="s">
        <v>138</v>
      </c>
      <c r="G19" s="11" t="s">
        <v>138</v>
      </c>
      <c r="H19" s="37" t="s">
        <v>149</v>
      </c>
      <c r="I19" s="34" t="s">
        <v>269</v>
      </c>
    </row>
    <row r="20" spans="1:9" ht="31.5">
      <c r="A20" s="50" t="s">
        <v>368</v>
      </c>
      <c r="B20" s="11" t="s">
        <v>55</v>
      </c>
      <c r="C20" s="11" t="s">
        <v>6</v>
      </c>
      <c r="D20" s="12">
        <v>217942.75</v>
      </c>
      <c r="E20" s="10">
        <v>217942.75</v>
      </c>
      <c r="F20" s="11" t="s">
        <v>138</v>
      </c>
      <c r="G20" s="11" t="s">
        <v>138</v>
      </c>
      <c r="H20" s="37" t="s">
        <v>150</v>
      </c>
      <c r="I20" s="34" t="s">
        <v>269</v>
      </c>
    </row>
    <row r="21" spans="1:9" ht="31.5">
      <c r="A21" s="50" t="s">
        <v>369</v>
      </c>
      <c r="B21" s="11" t="s">
        <v>55</v>
      </c>
      <c r="C21" s="11" t="s">
        <v>6</v>
      </c>
      <c r="D21" s="12">
        <v>217942.75</v>
      </c>
      <c r="E21" s="10"/>
      <c r="F21" s="11" t="s">
        <v>72</v>
      </c>
      <c r="G21" s="11" t="s">
        <v>72</v>
      </c>
      <c r="H21" s="37" t="s">
        <v>151</v>
      </c>
      <c r="I21" s="99" t="s">
        <v>240</v>
      </c>
    </row>
    <row r="22" spans="1:9" ht="31.5">
      <c r="A22" s="50"/>
      <c r="B22" s="11"/>
      <c r="C22" s="11"/>
      <c r="D22" s="12"/>
      <c r="E22" s="10">
        <v>195499.72</v>
      </c>
      <c r="F22" s="11"/>
      <c r="G22" s="11" t="s">
        <v>89</v>
      </c>
      <c r="H22" s="38" t="s">
        <v>152</v>
      </c>
      <c r="I22" s="100"/>
    </row>
    <row r="23" spans="1:9" ht="78.75">
      <c r="A23" s="50" t="s">
        <v>370</v>
      </c>
      <c r="B23" s="11" t="s">
        <v>55</v>
      </c>
      <c r="C23" s="11" t="s">
        <v>6</v>
      </c>
      <c r="D23" s="12">
        <v>200000</v>
      </c>
      <c r="E23" s="10">
        <v>199906.34</v>
      </c>
      <c r="F23" s="11" t="s">
        <v>107</v>
      </c>
      <c r="G23" s="11" t="s">
        <v>107</v>
      </c>
      <c r="H23" s="38" t="s">
        <v>153</v>
      </c>
      <c r="I23" s="34" t="s">
        <v>240</v>
      </c>
    </row>
    <row r="24" spans="1:9" ht="78.75">
      <c r="A24" s="50" t="s">
        <v>371</v>
      </c>
      <c r="B24" s="11" t="s">
        <v>55</v>
      </c>
      <c r="C24" s="11" t="s">
        <v>6</v>
      </c>
      <c r="D24" s="12">
        <v>800000</v>
      </c>
      <c r="E24" s="10"/>
      <c r="F24" s="11" t="s">
        <v>7</v>
      </c>
      <c r="G24" s="11" t="s">
        <v>7</v>
      </c>
      <c r="H24" s="37" t="s">
        <v>56</v>
      </c>
      <c r="I24" s="34" t="s">
        <v>219</v>
      </c>
    </row>
    <row r="25" spans="1:9" ht="31.5">
      <c r="A25" s="50" t="s">
        <v>372</v>
      </c>
      <c r="B25" s="11" t="s">
        <v>58</v>
      </c>
      <c r="C25" s="11" t="s">
        <v>6</v>
      </c>
      <c r="D25" s="12">
        <v>1217942.75</v>
      </c>
      <c r="E25" s="10">
        <v>600000</v>
      </c>
      <c r="F25" s="11" t="s">
        <v>138</v>
      </c>
      <c r="G25" s="11" t="s">
        <v>221</v>
      </c>
      <c r="H25" s="38" t="s">
        <v>154</v>
      </c>
      <c r="I25" s="34" t="s">
        <v>269</v>
      </c>
    </row>
    <row r="26" spans="1:9" ht="110.25">
      <c r="A26" s="50" t="s">
        <v>373</v>
      </c>
      <c r="B26" s="11" t="s">
        <v>58</v>
      </c>
      <c r="C26" s="11" t="s">
        <v>6</v>
      </c>
      <c r="D26" s="12">
        <v>1217942.75</v>
      </c>
      <c r="E26" s="10">
        <v>847942.75</v>
      </c>
      <c r="F26" s="11" t="s">
        <v>7</v>
      </c>
      <c r="G26" s="11" t="s">
        <v>103</v>
      </c>
      <c r="H26" s="43" t="s">
        <v>155</v>
      </c>
      <c r="I26" s="34" t="s">
        <v>237</v>
      </c>
    </row>
    <row r="27" spans="1:9" ht="31.5">
      <c r="A27" s="50" t="s">
        <v>374</v>
      </c>
      <c r="B27" s="11" t="s">
        <v>61</v>
      </c>
      <c r="C27" s="11" t="s">
        <v>6</v>
      </c>
      <c r="D27" s="12">
        <v>1217942.75</v>
      </c>
      <c r="E27" s="10">
        <f>D27</f>
        <v>1217942.75</v>
      </c>
      <c r="F27" s="11" t="s">
        <v>138</v>
      </c>
      <c r="G27" s="11" t="s">
        <v>221</v>
      </c>
      <c r="H27" s="37" t="s">
        <v>150</v>
      </c>
      <c r="I27" s="34" t="s">
        <v>269</v>
      </c>
    </row>
    <row r="28" spans="1:9" ht="47.25">
      <c r="A28" s="50" t="s">
        <v>375</v>
      </c>
      <c r="B28" s="11" t="s">
        <v>61</v>
      </c>
      <c r="C28" s="11" t="s">
        <v>6</v>
      </c>
      <c r="D28" s="12">
        <v>1217942.75</v>
      </c>
      <c r="E28" s="10"/>
      <c r="F28" s="11" t="s">
        <v>7</v>
      </c>
      <c r="G28" s="11" t="s">
        <v>7</v>
      </c>
      <c r="H28" s="37" t="s">
        <v>62</v>
      </c>
      <c r="I28" s="99" t="s">
        <v>265</v>
      </c>
    </row>
    <row r="29" spans="1:9" ht="63">
      <c r="A29" s="50"/>
      <c r="B29" s="11"/>
      <c r="C29" s="11"/>
      <c r="D29" s="12"/>
      <c r="E29" s="10">
        <v>1217942.75</v>
      </c>
      <c r="F29" s="13" t="s">
        <v>226</v>
      </c>
      <c r="G29" s="13" t="s">
        <v>225</v>
      </c>
      <c r="H29" s="38" t="s">
        <v>156</v>
      </c>
      <c r="I29" s="100"/>
    </row>
    <row r="30" spans="1:9" ht="15.75">
      <c r="A30" s="50" t="s">
        <v>376</v>
      </c>
      <c r="B30" s="11" t="s">
        <v>63</v>
      </c>
      <c r="C30" s="11" t="s">
        <v>6</v>
      </c>
      <c r="D30" s="12">
        <v>405000</v>
      </c>
      <c r="E30" s="10"/>
      <c r="F30" s="11" t="s">
        <v>138</v>
      </c>
      <c r="G30" s="11" t="s">
        <v>221</v>
      </c>
      <c r="H30" s="37" t="s">
        <v>157</v>
      </c>
      <c r="I30" s="34" t="s">
        <v>269</v>
      </c>
    </row>
    <row r="31" spans="1:9" ht="15.75">
      <c r="A31" s="50" t="s">
        <v>377</v>
      </c>
      <c r="B31" s="11" t="s">
        <v>63</v>
      </c>
      <c r="C31" s="11" t="s">
        <v>6</v>
      </c>
      <c r="D31" s="12">
        <v>405000</v>
      </c>
      <c r="E31" s="10">
        <v>405000</v>
      </c>
      <c r="F31" s="11" t="s">
        <v>138</v>
      </c>
      <c r="G31" s="11" t="s">
        <v>138</v>
      </c>
      <c r="H31" s="37" t="s">
        <v>158</v>
      </c>
      <c r="I31" s="34" t="s">
        <v>269</v>
      </c>
    </row>
    <row r="32" spans="1:9" ht="15.75">
      <c r="A32" s="50" t="s">
        <v>378</v>
      </c>
      <c r="B32" s="11" t="s">
        <v>63</v>
      </c>
      <c r="C32" s="11" t="s">
        <v>6</v>
      </c>
      <c r="D32" s="12">
        <v>407942.75</v>
      </c>
      <c r="E32" s="10"/>
      <c r="F32" s="11" t="s">
        <v>138</v>
      </c>
      <c r="G32" s="11" t="s">
        <v>221</v>
      </c>
      <c r="H32" s="37" t="s">
        <v>159</v>
      </c>
      <c r="I32" s="34" t="s">
        <v>269</v>
      </c>
    </row>
    <row r="33" spans="1:9" ht="31.5">
      <c r="A33" s="50" t="s">
        <v>379</v>
      </c>
      <c r="B33" s="11" t="s">
        <v>63</v>
      </c>
      <c r="C33" s="11" t="s">
        <v>6</v>
      </c>
      <c r="D33" s="12">
        <v>400000</v>
      </c>
      <c r="E33" s="10"/>
      <c r="F33" s="11" t="s">
        <v>17</v>
      </c>
      <c r="G33" s="11" t="s">
        <v>17</v>
      </c>
      <c r="H33" s="37" t="s">
        <v>160</v>
      </c>
      <c r="I33" s="34" t="s">
        <v>237</v>
      </c>
    </row>
    <row r="34" spans="1:9" ht="31.5">
      <c r="A34" s="50" t="s">
        <v>380</v>
      </c>
      <c r="B34" s="11" t="s">
        <v>63</v>
      </c>
      <c r="C34" s="11" t="s">
        <v>6</v>
      </c>
      <c r="D34" s="12">
        <v>600000</v>
      </c>
      <c r="E34" s="10">
        <v>600000</v>
      </c>
      <c r="F34" s="11" t="s">
        <v>17</v>
      </c>
      <c r="G34" s="11" t="s">
        <v>17</v>
      </c>
      <c r="H34" s="37" t="s">
        <v>64</v>
      </c>
      <c r="I34" s="34" t="s">
        <v>237</v>
      </c>
    </row>
    <row r="35" spans="1:9" ht="31.5">
      <c r="A35" s="50" t="s">
        <v>381</v>
      </c>
      <c r="B35" s="11" t="s">
        <v>63</v>
      </c>
      <c r="C35" s="11" t="s">
        <v>6</v>
      </c>
      <c r="D35" s="12">
        <v>100000</v>
      </c>
      <c r="E35" s="10">
        <v>100000</v>
      </c>
      <c r="F35" s="11" t="s">
        <v>107</v>
      </c>
      <c r="G35" s="11" t="s">
        <v>107</v>
      </c>
      <c r="H35" s="38" t="s">
        <v>161</v>
      </c>
      <c r="I35" s="34" t="s">
        <v>240</v>
      </c>
    </row>
    <row r="36" spans="1:9" ht="31.5">
      <c r="A36" s="50" t="s">
        <v>382</v>
      </c>
      <c r="B36" s="11" t="s">
        <v>63</v>
      </c>
      <c r="C36" s="11" t="s">
        <v>6</v>
      </c>
      <c r="D36" s="12">
        <v>117942.75</v>
      </c>
      <c r="E36" s="10">
        <v>110977</v>
      </c>
      <c r="F36" s="11" t="s">
        <v>107</v>
      </c>
      <c r="G36" s="11" t="s">
        <v>107</v>
      </c>
      <c r="H36" s="38" t="s">
        <v>161</v>
      </c>
      <c r="I36" s="34" t="s">
        <v>240</v>
      </c>
    </row>
    <row r="37" spans="1:9" ht="31.5">
      <c r="A37" s="50" t="s">
        <v>383</v>
      </c>
      <c r="B37" s="11" t="s">
        <v>65</v>
      </c>
      <c r="C37" s="11" t="s">
        <v>6</v>
      </c>
      <c r="D37" s="12">
        <v>1217942.75</v>
      </c>
      <c r="E37" s="12">
        <v>1217942.75</v>
      </c>
      <c r="F37" s="11" t="s">
        <v>138</v>
      </c>
      <c r="G37" s="13" t="s">
        <v>228</v>
      </c>
      <c r="H37" s="37" t="s">
        <v>241</v>
      </c>
      <c r="I37" s="34" t="s">
        <v>269</v>
      </c>
    </row>
    <row r="38" spans="1:9" ht="15.75">
      <c r="A38" s="50" t="s">
        <v>384</v>
      </c>
      <c r="B38" s="11" t="s">
        <v>65</v>
      </c>
      <c r="C38" s="11" t="s">
        <v>6</v>
      </c>
      <c r="D38" s="12">
        <v>150000</v>
      </c>
      <c r="E38" s="10"/>
      <c r="F38" s="11" t="s">
        <v>37</v>
      </c>
      <c r="G38" s="11" t="s">
        <v>37</v>
      </c>
      <c r="H38" s="37" t="s">
        <v>162</v>
      </c>
      <c r="I38" s="34" t="s">
        <v>264</v>
      </c>
    </row>
    <row r="39" spans="1:9" ht="63">
      <c r="A39" s="50" t="s">
        <v>385</v>
      </c>
      <c r="B39" s="11" t="s">
        <v>65</v>
      </c>
      <c r="C39" s="11" t="s">
        <v>6</v>
      </c>
      <c r="D39" s="12">
        <v>400000</v>
      </c>
      <c r="E39" s="10">
        <v>400000</v>
      </c>
      <c r="F39" s="13" t="s">
        <v>226</v>
      </c>
      <c r="G39" s="13" t="s">
        <v>242</v>
      </c>
      <c r="H39" s="37" t="s">
        <v>244</v>
      </c>
      <c r="I39" s="34" t="s">
        <v>265</v>
      </c>
    </row>
    <row r="40" spans="1:9" ht="63">
      <c r="A40" s="50" t="s">
        <v>386</v>
      </c>
      <c r="B40" s="11" t="s">
        <v>65</v>
      </c>
      <c r="C40" s="11" t="s">
        <v>6</v>
      </c>
      <c r="D40" s="12">
        <v>400000</v>
      </c>
      <c r="E40" s="10">
        <v>400000</v>
      </c>
      <c r="F40" s="13" t="s">
        <v>226</v>
      </c>
      <c r="G40" s="13" t="s">
        <v>225</v>
      </c>
      <c r="H40" s="38" t="s">
        <v>245</v>
      </c>
      <c r="I40" s="34" t="s">
        <v>265</v>
      </c>
    </row>
    <row r="41" spans="1:9" ht="63">
      <c r="A41" s="50" t="s">
        <v>387</v>
      </c>
      <c r="B41" s="11" t="s">
        <v>65</v>
      </c>
      <c r="C41" s="11" t="s">
        <v>6</v>
      </c>
      <c r="D41" s="12">
        <v>267942.75</v>
      </c>
      <c r="E41" s="10">
        <v>267942.75</v>
      </c>
      <c r="F41" s="13" t="s">
        <v>226</v>
      </c>
      <c r="G41" s="13" t="s">
        <v>228</v>
      </c>
      <c r="H41" s="38" t="s">
        <v>246</v>
      </c>
      <c r="I41" s="34" t="s">
        <v>265</v>
      </c>
    </row>
    <row r="42" spans="1:9" ht="31.5">
      <c r="A42" s="50" t="s">
        <v>388</v>
      </c>
      <c r="B42" s="11" t="s">
        <v>67</v>
      </c>
      <c r="C42" s="11" t="s">
        <v>6</v>
      </c>
      <c r="D42" s="12">
        <v>1217942.75</v>
      </c>
      <c r="E42" s="10">
        <v>1217942.75</v>
      </c>
      <c r="F42" s="11" t="s">
        <v>138</v>
      </c>
      <c r="G42" s="11" t="s">
        <v>221</v>
      </c>
      <c r="H42" s="38" t="s">
        <v>163</v>
      </c>
      <c r="I42" s="34" t="s">
        <v>269</v>
      </c>
    </row>
    <row r="43" spans="1:9" ht="63">
      <c r="A43" s="50" t="s">
        <v>389</v>
      </c>
      <c r="B43" s="11" t="s">
        <v>67</v>
      </c>
      <c r="C43" s="11" t="s">
        <v>6</v>
      </c>
      <c r="D43" s="12">
        <v>1217942.75</v>
      </c>
      <c r="E43" s="10"/>
      <c r="F43" s="13" t="s">
        <v>226</v>
      </c>
      <c r="G43" s="13" t="s">
        <v>243</v>
      </c>
      <c r="H43" s="38" t="s">
        <v>247</v>
      </c>
      <c r="I43" s="99" t="s">
        <v>265</v>
      </c>
    </row>
    <row r="44" spans="1:9" ht="110.25">
      <c r="A44" s="50"/>
      <c r="B44" s="11"/>
      <c r="C44" s="11"/>
      <c r="D44" s="12"/>
      <c r="E44" s="10">
        <v>1217942.75</v>
      </c>
      <c r="F44" s="11"/>
      <c r="G44" s="11"/>
      <c r="H44" s="38" t="s">
        <v>164</v>
      </c>
      <c r="I44" s="100"/>
    </row>
    <row r="45" spans="1:9" ht="15.75">
      <c r="A45" s="50" t="s">
        <v>390</v>
      </c>
      <c r="B45" s="11" t="s">
        <v>74</v>
      </c>
      <c r="C45" s="11" t="s">
        <v>6</v>
      </c>
      <c r="D45" s="12">
        <v>300000</v>
      </c>
      <c r="E45" s="10">
        <v>299877.56</v>
      </c>
      <c r="F45" s="11" t="s">
        <v>138</v>
      </c>
      <c r="G45" s="11" t="s">
        <v>138</v>
      </c>
      <c r="H45" s="38" t="s">
        <v>165</v>
      </c>
      <c r="I45" s="34" t="s">
        <v>269</v>
      </c>
    </row>
    <row r="46" spans="1:9" ht="15.75">
      <c r="A46" s="50" t="s">
        <v>391</v>
      </c>
      <c r="B46" s="11" t="s">
        <v>74</v>
      </c>
      <c r="C46" s="11" t="s">
        <v>6</v>
      </c>
      <c r="D46" s="12">
        <v>300000</v>
      </c>
      <c r="E46" s="10"/>
      <c r="F46" s="11" t="s">
        <v>138</v>
      </c>
      <c r="G46" s="11" t="s">
        <v>221</v>
      </c>
      <c r="H46" s="38" t="s">
        <v>166</v>
      </c>
      <c r="I46" s="99" t="s">
        <v>269</v>
      </c>
    </row>
    <row r="47" spans="1:9" ht="15.75">
      <c r="A47" s="50"/>
      <c r="B47" s="11"/>
      <c r="C47" s="11"/>
      <c r="D47" s="12"/>
      <c r="E47" s="10">
        <v>300000</v>
      </c>
      <c r="F47" s="11"/>
      <c r="G47" s="11"/>
      <c r="H47" s="38" t="s">
        <v>167</v>
      </c>
      <c r="I47" s="100"/>
    </row>
    <row r="48" spans="1:9" ht="47.25">
      <c r="A48" s="50" t="s">
        <v>392</v>
      </c>
      <c r="B48" s="11" t="s">
        <v>74</v>
      </c>
      <c r="C48" s="11" t="s">
        <v>6</v>
      </c>
      <c r="D48" s="12">
        <v>200000</v>
      </c>
      <c r="E48" s="10"/>
      <c r="F48" s="11" t="s">
        <v>138</v>
      </c>
      <c r="G48" s="11" t="s">
        <v>221</v>
      </c>
      <c r="H48" s="38" t="s">
        <v>168</v>
      </c>
      <c r="I48" s="99" t="s">
        <v>269</v>
      </c>
    </row>
    <row r="49" spans="1:9" ht="15.75">
      <c r="A49" s="50"/>
      <c r="B49" s="11"/>
      <c r="C49" s="11"/>
      <c r="D49" s="12"/>
      <c r="E49" s="10">
        <v>200000</v>
      </c>
      <c r="F49" s="11"/>
      <c r="G49" s="11"/>
      <c r="H49" s="38" t="s">
        <v>167</v>
      </c>
      <c r="I49" s="100"/>
    </row>
    <row r="50" spans="1:9" ht="15.75">
      <c r="A50" s="50" t="s">
        <v>393</v>
      </c>
      <c r="B50" s="11" t="s">
        <v>74</v>
      </c>
      <c r="C50" s="11" t="s">
        <v>6</v>
      </c>
      <c r="D50" s="12">
        <v>300000</v>
      </c>
      <c r="E50" s="10">
        <v>300000</v>
      </c>
      <c r="F50" s="11" t="s">
        <v>138</v>
      </c>
      <c r="G50" s="11" t="s">
        <v>138</v>
      </c>
      <c r="H50" s="38" t="s">
        <v>169</v>
      </c>
      <c r="I50" s="34" t="s">
        <v>269</v>
      </c>
    </row>
    <row r="51" spans="1:9" ht="31.5">
      <c r="A51" s="50" t="s">
        <v>394</v>
      </c>
      <c r="B51" s="11" t="s">
        <v>74</v>
      </c>
      <c r="C51" s="11" t="s">
        <v>6</v>
      </c>
      <c r="D51" s="12">
        <v>117942.75</v>
      </c>
      <c r="E51" s="10">
        <v>117942.75</v>
      </c>
      <c r="F51" s="11" t="s">
        <v>138</v>
      </c>
      <c r="G51" s="11" t="s">
        <v>138</v>
      </c>
      <c r="H51" s="38" t="s">
        <v>170</v>
      </c>
      <c r="I51" s="34" t="s">
        <v>269</v>
      </c>
    </row>
    <row r="52" spans="1:9" ht="15.75">
      <c r="A52" s="50" t="s">
        <v>395</v>
      </c>
      <c r="B52" s="11" t="s">
        <v>74</v>
      </c>
      <c r="C52" s="11" t="s">
        <v>6</v>
      </c>
      <c r="D52" s="12">
        <v>600000</v>
      </c>
      <c r="E52" s="10"/>
      <c r="F52" s="11" t="s">
        <v>103</v>
      </c>
      <c r="G52" s="11" t="s">
        <v>223</v>
      </c>
      <c r="H52" s="38" t="s">
        <v>171</v>
      </c>
      <c r="I52" s="34" t="s">
        <v>237</v>
      </c>
    </row>
    <row r="53" spans="1:9" ht="63">
      <c r="A53" s="50" t="s">
        <v>396</v>
      </c>
      <c r="B53" s="11" t="s">
        <v>74</v>
      </c>
      <c r="C53" s="11" t="s">
        <v>6</v>
      </c>
      <c r="D53" s="12">
        <v>307942.75</v>
      </c>
      <c r="E53" s="10">
        <v>307942.75</v>
      </c>
      <c r="F53" s="11" t="s">
        <v>81</v>
      </c>
      <c r="G53" s="11" t="s">
        <v>81</v>
      </c>
      <c r="H53" s="37" t="s">
        <v>172</v>
      </c>
      <c r="I53" s="34" t="s">
        <v>267</v>
      </c>
    </row>
    <row r="54" spans="1:9" ht="63">
      <c r="A54" s="50" t="s">
        <v>397</v>
      </c>
      <c r="B54" s="11" t="s">
        <v>74</v>
      </c>
      <c r="C54" s="11" t="s">
        <v>6</v>
      </c>
      <c r="D54" s="12">
        <v>310000</v>
      </c>
      <c r="E54" s="10">
        <v>310000</v>
      </c>
      <c r="F54" s="11" t="s">
        <v>81</v>
      </c>
      <c r="G54" s="11" t="s">
        <v>81</v>
      </c>
      <c r="H54" s="38" t="s">
        <v>173</v>
      </c>
      <c r="I54" s="34" t="s">
        <v>267</v>
      </c>
    </row>
    <row r="55" spans="1:9" ht="31.5">
      <c r="A55" s="50" t="s">
        <v>398</v>
      </c>
      <c r="B55" s="11" t="s">
        <v>76</v>
      </c>
      <c r="C55" s="11" t="s">
        <v>6</v>
      </c>
      <c r="D55" s="12">
        <v>1217942.75</v>
      </c>
      <c r="E55" s="10">
        <v>1217942.75</v>
      </c>
      <c r="F55" s="11" t="s">
        <v>138</v>
      </c>
      <c r="G55" s="11" t="s">
        <v>138</v>
      </c>
      <c r="H55" s="38" t="s">
        <v>174</v>
      </c>
      <c r="I55" s="34" t="s">
        <v>269</v>
      </c>
    </row>
    <row r="56" spans="1:9" ht="63">
      <c r="A56" s="50" t="s">
        <v>399</v>
      </c>
      <c r="B56" s="11" t="s">
        <v>76</v>
      </c>
      <c r="C56" s="11" t="s">
        <v>6</v>
      </c>
      <c r="D56" s="12">
        <v>1217942.75</v>
      </c>
      <c r="E56" s="10">
        <v>1217942.75</v>
      </c>
      <c r="F56" s="13" t="s">
        <v>226</v>
      </c>
      <c r="G56" s="13" t="s">
        <v>225</v>
      </c>
      <c r="H56" s="37" t="s">
        <v>248</v>
      </c>
      <c r="I56" s="34" t="s">
        <v>265</v>
      </c>
    </row>
    <row r="57" spans="1:9" ht="31.5">
      <c r="A57" s="50" t="s">
        <v>400</v>
      </c>
      <c r="B57" s="11" t="s">
        <v>83</v>
      </c>
      <c r="C57" s="11" t="s">
        <v>6</v>
      </c>
      <c r="D57" s="12">
        <v>1000000</v>
      </c>
      <c r="E57" s="10"/>
      <c r="F57" s="11" t="s">
        <v>138</v>
      </c>
      <c r="G57" s="11" t="s">
        <v>221</v>
      </c>
      <c r="H57" s="37" t="s">
        <v>175</v>
      </c>
      <c r="I57" s="34" t="s">
        <v>269</v>
      </c>
    </row>
    <row r="58" spans="1:9" ht="15.75">
      <c r="A58" s="50" t="s">
        <v>401</v>
      </c>
      <c r="B58" s="11" t="s">
        <v>83</v>
      </c>
      <c r="C58" s="11" t="s">
        <v>6</v>
      </c>
      <c r="D58" s="12">
        <v>217942.75</v>
      </c>
      <c r="E58" s="10">
        <v>217942.75</v>
      </c>
      <c r="F58" s="11" t="s">
        <v>138</v>
      </c>
      <c r="G58" s="11" t="s">
        <v>138</v>
      </c>
      <c r="H58" s="37" t="s">
        <v>176</v>
      </c>
      <c r="I58" s="34" t="s">
        <v>269</v>
      </c>
    </row>
    <row r="59" spans="1:9" ht="63">
      <c r="A59" s="50" t="s">
        <v>402</v>
      </c>
      <c r="B59" s="11" t="s">
        <v>83</v>
      </c>
      <c r="C59" s="11" t="s">
        <v>6</v>
      </c>
      <c r="D59" s="12">
        <v>1000000</v>
      </c>
      <c r="E59" s="10">
        <v>1000000</v>
      </c>
      <c r="F59" s="13" t="s">
        <v>226</v>
      </c>
      <c r="G59" s="13" t="s">
        <v>249</v>
      </c>
      <c r="H59" s="37" t="s">
        <v>250</v>
      </c>
      <c r="I59" s="34" t="s">
        <v>265</v>
      </c>
    </row>
    <row r="60" spans="1:9" ht="15.75">
      <c r="A60" s="50" t="s">
        <v>403</v>
      </c>
      <c r="B60" s="11" t="s">
        <v>83</v>
      </c>
      <c r="C60" s="11" t="s">
        <v>6</v>
      </c>
      <c r="D60" s="12">
        <v>217942.75</v>
      </c>
      <c r="E60" s="10"/>
      <c r="F60" s="11" t="s">
        <v>7</v>
      </c>
      <c r="G60" s="11" t="s">
        <v>7</v>
      </c>
      <c r="H60" s="37" t="s">
        <v>177</v>
      </c>
      <c r="I60" s="34" t="s">
        <v>218</v>
      </c>
    </row>
    <row r="61" spans="1:9" ht="63">
      <c r="A61" s="50" t="s">
        <v>404</v>
      </c>
      <c r="B61" s="11" t="s">
        <v>85</v>
      </c>
      <c r="C61" s="11" t="s">
        <v>6</v>
      </c>
      <c r="D61" s="12">
        <v>1217942.75</v>
      </c>
      <c r="E61" s="10">
        <v>1217942.75</v>
      </c>
      <c r="F61" s="13" t="s">
        <v>226</v>
      </c>
      <c r="G61" s="13" t="s">
        <v>225</v>
      </c>
      <c r="H61" s="37" t="s">
        <v>251</v>
      </c>
      <c r="I61" s="34" t="s">
        <v>265</v>
      </c>
    </row>
    <row r="62" spans="1:9" ht="31.5">
      <c r="A62" s="50" t="s">
        <v>405</v>
      </c>
      <c r="B62" s="11" t="s">
        <v>85</v>
      </c>
      <c r="C62" s="11" t="s">
        <v>6</v>
      </c>
      <c r="D62" s="12">
        <v>1217942.75</v>
      </c>
      <c r="E62" s="10">
        <v>1217942.75</v>
      </c>
      <c r="F62" s="11" t="s">
        <v>138</v>
      </c>
      <c r="G62" s="11" t="s">
        <v>138</v>
      </c>
      <c r="H62" s="37" t="s">
        <v>174</v>
      </c>
      <c r="I62" s="34" t="s">
        <v>269</v>
      </c>
    </row>
    <row r="63" spans="1:9" ht="15.75">
      <c r="A63" s="50" t="s">
        <v>406</v>
      </c>
      <c r="B63" s="11" t="s">
        <v>88</v>
      </c>
      <c r="C63" s="11" t="s">
        <v>6</v>
      </c>
      <c r="D63" s="12">
        <v>250000</v>
      </c>
      <c r="E63" s="10">
        <v>250000</v>
      </c>
      <c r="F63" s="11" t="s">
        <v>138</v>
      </c>
      <c r="G63" s="11" t="s">
        <v>138</v>
      </c>
      <c r="H63" s="37" t="s">
        <v>178</v>
      </c>
      <c r="I63" s="34" t="s">
        <v>269</v>
      </c>
    </row>
    <row r="64" spans="1:9" ht="15.75">
      <c r="A64" s="50" t="s">
        <v>407</v>
      </c>
      <c r="B64" s="11" t="s">
        <v>88</v>
      </c>
      <c r="C64" s="11" t="s">
        <v>6</v>
      </c>
      <c r="D64" s="12">
        <v>400000</v>
      </c>
      <c r="E64" s="10">
        <v>391628.82</v>
      </c>
      <c r="F64" s="11" t="s">
        <v>138</v>
      </c>
      <c r="G64" s="11" t="s">
        <v>138</v>
      </c>
      <c r="H64" s="37" t="s">
        <v>179</v>
      </c>
      <c r="I64" s="34" t="s">
        <v>269</v>
      </c>
    </row>
    <row r="65" spans="1:9" ht="15.75">
      <c r="A65" s="50" t="s">
        <v>408</v>
      </c>
      <c r="B65" s="11" t="s">
        <v>88</v>
      </c>
      <c r="C65" s="11" t="s">
        <v>6</v>
      </c>
      <c r="D65" s="12">
        <v>567942.75</v>
      </c>
      <c r="E65" s="10">
        <v>0</v>
      </c>
      <c r="F65" s="11" t="s">
        <v>138</v>
      </c>
      <c r="G65" s="11" t="s">
        <v>221</v>
      </c>
      <c r="H65" s="37" t="s">
        <v>180</v>
      </c>
      <c r="I65" s="34" t="s">
        <v>269</v>
      </c>
    </row>
    <row r="66" spans="1:9" ht="63">
      <c r="A66" s="50" t="s">
        <v>409</v>
      </c>
      <c r="B66" s="11" t="s">
        <v>88</v>
      </c>
      <c r="C66" s="11" t="s">
        <v>6</v>
      </c>
      <c r="D66" s="12">
        <v>1000000</v>
      </c>
      <c r="E66" s="10">
        <v>1000000</v>
      </c>
      <c r="F66" s="13" t="s">
        <v>226</v>
      </c>
      <c r="G66" s="13" t="s">
        <v>242</v>
      </c>
      <c r="H66" s="37" t="s">
        <v>252</v>
      </c>
      <c r="I66" s="34" t="s">
        <v>265</v>
      </c>
    </row>
    <row r="67" spans="1:9" ht="63">
      <c r="A67" s="50" t="s">
        <v>410</v>
      </c>
      <c r="B67" s="11" t="s">
        <v>88</v>
      </c>
      <c r="C67" s="11" t="s">
        <v>6</v>
      </c>
      <c r="D67" s="12">
        <v>217942.75</v>
      </c>
      <c r="E67" s="10">
        <v>217942.75</v>
      </c>
      <c r="F67" s="13" t="s">
        <v>226</v>
      </c>
      <c r="G67" s="13" t="s">
        <v>253</v>
      </c>
      <c r="H67" s="38" t="s">
        <v>254</v>
      </c>
      <c r="I67" s="34" t="s">
        <v>265</v>
      </c>
    </row>
    <row r="68" spans="1:9" ht="47.25">
      <c r="A68" s="50" t="s">
        <v>411</v>
      </c>
      <c r="B68" s="11" t="s">
        <v>91</v>
      </c>
      <c r="C68" s="11" t="s">
        <v>6</v>
      </c>
      <c r="D68" s="12">
        <v>1217942.75</v>
      </c>
      <c r="E68" s="10">
        <v>1217942.75</v>
      </c>
      <c r="F68" s="11" t="s">
        <v>138</v>
      </c>
      <c r="G68" s="11" t="s">
        <v>138</v>
      </c>
      <c r="H68" s="37" t="s">
        <v>181</v>
      </c>
      <c r="I68" s="34" t="s">
        <v>269</v>
      </c>
    </row>
    <row r="69" spans="1:9" ht="63">
      <c r="A69" s="50" t="s">
        <v>412</v>
      </c>
      <c r="B69" s="11" t="s">
        <v>91</v>
      </c>
      <c r="C69" s="11" t="s">
        <v>6</v>
      </c>
      <c r="D69" s="12">
        <v>1217942.75</v>
      </c>
      <c r="E69" s="10">
        <v>1217942.75</v>
      </c>
      <c r="F69" s="11" t="s">
        <v>100</v>
      </c>
      <c r="G69" s="13" t="s">
        <v>225</v>
      </c>
      <c r="H69" s="38" t="s">
        <v>224</v>
      </c>
      <c r="I69" s="34" t="s">
        <v>265</v>
      </c>
    </row>
    <row r="70" spans="1:9" ht="15.75">
      <c r="A70" s="50" t="s">
        <v>413</v>
      </c>
      <c r="B70" s="11" t="s">
        <v>97</v>
      </c>
      <c r="C70" s="11" t="s">
        <v>6</v>
      </c>
      <c r="D70" s="12">
        <v>1217942.75</v>
      </c>
      <c r="E70" s="10">
        <v>1217942.75</v>
      </c>
      <c r="F70" s="11" t="s">
        <v>138</v>
      </c>
      <c r="G70" s="11" t="s">
        <v>138</v>
      </c>
      <c r="H70" s="37" t="s">
        <v>182</v>
      </c>
      <c r="I70" s="34" t="s">
        <v>269</v>
      </c>
    </row>
    <row r="71" spans="1:9" ht="63">
      <c r="A71" s="50" t="s">
        <v>414</v>
      </c>
      <c r="B71" s="11" t="s">
        <v>97</v>
      </c>
      <c r="C71" s="11" t="s">
        <v>6</v>
      </c>
      <c r="D71" s="12">
        <v>1217942.75</v>
      </c>
      <c r="E71" s="10">
        <v>1217942.75</v>
      </c>
      <c r="F71" s="13" t="s">
        <v>226</v>
      </c>
      <c r="G71" s="13" t="s">
        <v>225</v>
      </c>
      <c r="H71" s="37" t="s">
        <v>255</v>
      </c>
      <c r="I71" s="34" t="s">
        <v>265</v>
      </c>
    </row>
    <row r="72" spans="1:9" ht="31.5">
      <c r="A72" s="50" t="s">
        <v>415</v>
      </c>
      <c r="B72" s="9" t="s">
        <v>99</v>
      </c>
      <c r="C72" s="9" t="s">
        <v>6</v>
      </c>
      <c r="D72" s="10">
        <v>500000</v>
      </c>
      <c r="E72" s="10">
        <v>500000</v>
      </c>
      <c r="F72" s="9" t="s">
        <v>138</v>
      </c>
      <c r="G72" s="9" t="s">
        <v>138</v>
      </c>
      <c r="H72" s="37" t="s">
        <v>183</v>
      </c>
      <c r="I72" s="34" t="s">
        <v>269</v>
      </c>
    </row>
    <row r="73" spans="1:9" ht="47.25">
      <c r="A73" s="50" t="s">
        <v>416</v>
      </c>
      <c r="B73" s="9" t="s">
        <v>99</v>
      </c>
      <c r="C73" s="9" t="s">
        <v>6</v>
      </c>
      <c r="D73" s="10">
        <v>717942.75</v>
      </c>
      <c r="E73" s="10">
        <v>717770.11</v>
      </c>
      <c r="F73" s="9" t="s">
        <v>138</v>
      </c>
      <c r="G73" s="9" t="s">
        <v>138</v>
      </c>
      <c r="H73" s="37" t="s">
        <v>184</v>
      </c>
      <c r="I73" s="34" t="s">
        <v>269</v>
      </c>
    </row>
    <row r="74" spans="1:9" ht="47.25">
      <c r="A74" s="50" t="s">
        <v>417</v>
      </c>
      <c r="B74" s="9" t="s">
        <v>99</v>
      </c>
      <c r="C74" s="9" t="s">
        <v>6</v>
      </c>
      <c r="D74" s="10">
        <v>1117942.75</v>
      </c>
      <c r="E74" s="10">
        <v>1117942.6200000001</v>
      </c>
      <c r="F74" s="9" t="s">
        <v>100</v>
      </c>
      <c r="G74" s="9" t="s">
        <v>24</v>
      </c>
      <c r="H74" s="38" t="s">
        <v>185</v>
      </c>
      <c r="I74" s="34" t="s">
        <v>259</v>
      </c>
    </row>
    <row r="75" spans="1:9" ht="31.5">
      <c r="A75" s="50" t="s">
        <v>418</v>
      </c>
      <c r="B75" s="18" t="s">
        <v>99</v>
      </c>
      <c r="C75" s="18" t="s">
        <v>6</v>
      </c>
      <c r="D75" s="19">
        <v>100000</v>
      </c>
      <c r="E75" s="10">
        <v>6071</v>
      </c>
      <c r="F75" s="18" t="s">
        <v>186</v>
      </c>
      <c r="G75" s="18" t="s">
        <v>186</v>
      </c>
      <c r="H75" s="37" t="s">
        <v>187</v>
      </c>
      <c r="I75" s="14" t="s">
        <v>259</v>
      </c>
    </row>
    <row r="76" spans="1:9" ht="15.75">
      <c r="A76" s="50" t="s">
        <v>419</v>
      </c>
      <c r="B76" s="11" t="s">
        <v>111</v>
      </c>
      <c r="C76" s="11" t="s">
        <v>6</v>
      </c>
      <c r="D76" s="12">
        <v>717942.75</v>
      </c>
      <c r="E76" s="10"/>
      <c r="F76" s="11" t="s">
        <v>7</v>
      </c>
      <c r="G76" s="11" t="s">
        <v>7</v>
      </c>
      <c r="H76" s="37" t="s">
        <v>188</v>
      </c>
      <c r="I76" s="34" t="s">
        <v>236</v>
      </c>
    </row>
    <row r="77" spans="1:9" ht="47.25">
      <c r="A77" s="50" t="s">
        <v>420</v>
      </c>
      <c r="B77" s="11" t="s">
        <v>111</v>
      </c>
      <c r="C77" s="11" t="s">
        <v>6</v>
      </c>
      <c r="D77" s="12">
        <v>500000</v>
      </c>
      <c r="E77" s="10">
        <v>500000</v>
      </c>
      <c r="F77" s="11" t="s">
        <v>103</v>
      </c>
      <c r="G77" s="11" t="s">
        <v>7</v>
      </c>
      <c r="H77" s="38" t="s">
        <v>189</v>
      </c>
      <c r="I77" s="34" t="s">
        <v>236</v>
      </c>
    </row>
    <row r="78" spans="1:9" ht="15.75">
      <c r="A78" s="50" t="s">
        <v>421</v>
      </c>
      <c r="B78" s="11" t="s">
        <v>111</v>
      </c>
      <c r="C78" s="11" t="s">
        <v>6</v>
      </c>
      <c r="D78" s="12">
        <v>800000</v>
      </c>
      <c r="E78" s="10"/>
      <c r="F78" s="11" t="s">
        <v>138</v>
      </c>
      <c r="G78" s="11" t="s">
        <v>221</v>
      </c>
      <c r="H78" s="37" t="s">
        <v>190</v>
      </c>
      <c r="I78" s="99" t="s">
        <v>269</v>
      </c>
    </row>
    <row r="79" spans="1:9" ht="110.25">
      <c r="A79" s="50"/>
      <c r="B79" s="11"/>
      <c r="C79" s="11"/>
      <c r="D79" s="12"/>
      <c r="E79" s="10">
        <v>800000</v>
      </c>
      <c r="F79" s="11"/>
      <c r="G79" s="11"/>
      <c r="H79" s="38" t="s">
        <v>191</v>
      </c>
      <c r="I79" s="100"/>
    </row>
    <row r="80" spans="1:9" ht="15.75">
      <c r="A80" s="50" t="s">
        <v>422</v>
      </c>
      <c r="B80" s="11" t="s">
        <v>111</v>
      </c>
      <c r="C80" s="11" t="s">
        <v>6</v>
      </c>
      <c r="D80" s="12">
        <v>417942.75</v>
      </c>
      <c r="E80" s="10"/>
      <c r="F80" s="11" t="s">
        <v>138</v>
      </c>
      <c r="G80" s="11" t="s">
        <v>221</v>
      </c>
      <c r="H80" s="37" t="s">
        <v>192</v>
      </c>
      <c r="I80" s="99" t="s">
        <v>269</v>
      </c>
    </row>
    <row r="81" spans="1:9" ht="110.25">
      <c r="A81" s="50"/>
      <c r="B81" s="11"/>
      <c r="C81" s="11"/>
      <c r="D81" s="12"/>
      <c r="E81" s="10">
        <v>417942.75</v>
      </c>
      <c r="F81" s="11"/>
      <c r="G81" s="11"/>
      <c r="H81" s="38" t="s">
        <v>193</v>
      </c>
      <c r="I81" s="100"/>
    </row>
    <row r="82" spans="1:9" ht="31.5">
      <c r="A82" s="50" t="s">
        <v>423</v>
      </c>
      <c r="B82" s="11" t="s">
        <v>116</v>
      </c>
      <c r="C82" s="11" t="s">
        <v>6</v>
      </c>
      <c r="D82" s="12">
        <v>1000000</v>
      </c>
      <c r="E82" s="10">
        <v>1000000</v>
      </c>
      <c r="F82" s="11" t="s">
        <v>138</v>
      </c>
      <c r="G82" s="11" t="s">
        <v>138</v>
      </c>
      <c r="H82" s="38" t="s">
        <v>194</v>
      </c>
      <c r="I82" s="34" t="s">
        <v>269</v>
      </c>
    </row>
    <row r="83" spans="1:9" ht="31.5">
      <c r="A83" s="51" t="s">
        <v>424</v>
      </c>
      <c r="B83" s="13" t="s">
        <v>116</v>
      </c>
      <c r="C83" s="13" t="s">
        <v>6</v>
      </c>
      <c r="D83" s="21">
        <v>217942.75</v>
      </c>
      <c r="E83" s="10">
        <v>217942.75</v>
      </c>
      <c r="F83" s="13" t="s">
        <v>138</v>
      </c>
      <c r="G83" s="13" t="s">
        <v>138</v>
      </c>
      <c r="H83" s="38" t="s">
        <v>195</v>
      </c>
      <c r="I83" s="34" t="s">
        <v>269</v>
      </c>
    </row>
    <row r="84" spans="1:9" ht="63">
      <c r="A84" s="50" t="s">
        <v>425</v>
      </c>
      <c r="B84" s="11" t="s">
        <v>116</v>
      </c>
      <c r="C84" s="11" t="s">
        <v>6</v>
      </c>
      <c r="D84" s="12">
        <v>1217942.75</v>
      </c>
      <c r="E84" s="10">
        <v>1217942.75</v>
      </c>
      <c r="F84" s="13" t="s">
        <v>226</v>
      </c>
      <c r="G84" s="13" t="s">
        <v>225</v>
      </c>
      <c r="H84" s="37" t="s">
        <v>234</v>
      </c>
      <c r="I84" s="34" t="s">
        <v>269</v>
      </c>
    </row>
    <row r="85" spans="1:9" ht="63">
      <c r="A85" s="50" t="s">
        <v>426</v>
      </c>
      <c r="B85" s="11" t="s">
        <v>118</v>
      </c>
      <c r="C85" s="11" t="s">
        <v>6</v>
      </c>
      <c r="D85" s="12">
        <v>1217942.75</v>
      </c>
      <c r="E85" s="10">
        <v>1217942.75</v>
      </c>
      <c r="F85" s="11" t="s">
        <v>138</v>
      </c>
      <c r="G85" s="11" t="s">
        <v>221</v>
      </c>
      <c r="H85" s="38" t="s">
        <v>196</v>
      </c>
      <c r="I85" s="34" t="s">
        <v>269</v>
      </c>
    </row>
    <row r="86" spans="1:9" ht="78.75">
      <c r="A86" s="50" t="s">
        <v>427</v>
      </c>
      <c r="B86" s="11" t="s">
        <v>118</v>
      </c>
      <c r="C86" s="11" t="s">
        <v>6</v>
      </c>
      <c r="D86" s="12">
        <v>1217942.75</v>
      </c>
      <c r="E86" s="10"/>
      <c r="F86" s="11" t="s">
        <v>7</v>
      </c>
      <c r="G86" s="11" t="s">
        <v>7</v>
      </c>
      <c r="H86" s="37" t="s">
        <v>22</v>
      </c>
      <c r="I86" s="99" t="s">
        <v>236</v>
      </c>
    </row>
    <row r="87" spans="1:9" ht="47.25">
      <c r="A87" s="50"/>
      <c r="B87" s="9"/>
      <c r="C87" s="9"/>
      <c r="D87" s="10"/>
      <c r="E87" s="10">
        <v>717942.75</v>
      </c>
      <c r="F87" s="9"/>
      <c r="G87" s="9"/>
      <c r="H87" s="38" t="s">
        <v>197</v>
      </c>
      <c r="I87" s="106"/>
    </row>
    <row r="88" spans="1:9" ht="63">
      <c r="A88" s="50"/>
      <c r="B88" s="9"/>
      <c r="C88" s="9"/>
      <c r="D88" s="10"/>
      <c r="E88" s="10">
        <v>500000</v>
      </c>
      <c r="F88" s="9"/>
      <c r="G88" s="9"/>
      <c r="H88" s="38" t="s">
        <v>198</v>
      </c>
      <c r="I88" s="100"/>
    </row>
    <row r="89" spans="1:9" ht="31.5">
      <c r="A89" s="50" t="s">
        <v>428</v>
      </c>
      <c r="B89" s="9" t="s">
        <v>120</v>
      </c>
      <c r="C89" s="9" t="s">
        <v>6</v>
      </c>
      <c r="D89" s="10">
        <v>400000</v>
      </c>
      <c r="E89" s="10">
        <v>399985.09</v>
      </c>
      <c r="F89" s="9" t="s">
        <v>138</v>
      </c>
      <c r="G89" s="9" t="s">
        <v>138</v>
      </c>
      <c r="H89" s="37" t="s">
        <v>199</v>
      </c>
      <c r="I89" s="34" t="s">
        <v>269</v>
      </c>
    </row>
    <row r="90" spans="1:9" ht="15.75">
      <c r="A90" s="50" t="s">
        <v>429</v>
      </c>
      <c r="B90" s="9" t="s">
        <v>120</v>
      </c>
      <c r="C90" s="9" t="s">
        <v>6</v>
      </c>
      <c r="D90" s="10">
        <v>417942.75</v>
      </c>
      <c r="E90" s="10">
        <v>417942.75</v>
      </c>
      <c r="F90" s="9" t="s">
        <v>138</v>
      </c>
      <c r="G90" s="9" t="s">
        <v>138</v>
      </c>
      <c r="H90" s="37" t="s">
        <v>200</v>
      </c>
      <c r="I90" s="34" t="s">
        <v>269</v>
      </c>
    </row>
    <row r="91" spans="1:9" ht="15.75">
      <c r="A91" s="50" t="s">
        <v>430</v>
      </c>
      <c r="B91" s="11" t="s">
        <v>120</v>
      </c>
      <c r="C91" s="11" t="s">
        <v>6</v>
      </c>
      <c r="D91" s="12">
        <v>400000</v>
      </c>
      <c r="E91" s="10">
        <v>400000</v>
      </c>
      <c r="F91" s="11" t="s">
        <v>138</v>
      </c>
      <c r="G91" s="11" t="s">
        <v>138</v>
      </c>
      <c r="H91" s="37" t="s">
        <v>201</v>
      </c>
      <c r="I91" s="34" t="s">
        <v>269</v>
      </c>
    </row>
    <row r="92" spans="1:9" ht="63">
      <c r="A92" s="50" t="s">
        <v>431</v>
      </c>
      <c r="B92" s="11" t="s">
        <v>120</v>
      </c>
      <c r="C92" s="11" t="s">
        <v>6</v>
      </c>
      <c r="D92" s="12">
        <v>1000000</v>
      </c>
      <c r="E92" s="10">
        <v>1000000</v>
      </c>
      <c r="F92" s="13" t="s">
        <v>226</v>
      </c>
      <c r="G92" s="13" t="s">
        <v>227</v>
      </c>
      <c r="H92" s="37" t="s">
        <v>233</v>
      </c>
      <c r="I92" s="34" t="s">
        <v>265</v>
      </c>
    </row>
    <row r="93" spans="1:9" ht="63">
      <c r="A93" s="50" t="s">
        <v>432</v>
      </c>
      <c r="B93" s="11" t="s">
        <v>120</v>
      </c>
      <c r="C93" s="11" t="s">
        <v>6</v>
      </c>
      <c r="D93" s="12">
        <v>117942.75</v>
      </c>
      <c r="E93" s="10">
        <v>117942.75</v>
      </c>
      <c r="F93" s="13" t="s">
        <v>226</v>
      </c>
      <c r="G93" s="13" t="s">
        <v>227</v>
      </c>
      <c r="H93" s="37" t="s">
        <v>232</v>
      </c>
      <c r="I93" s="34" t="s">
        <v>265</v>
      </c>
    </row>
    <row r="94" spans="1:9" ht="63">
      <c r="A94" s="50" t="s">
        <v>433</v>
      </c>
      <c r="B94" s="11" t="s">
        <v>120</v>
      </c>
      <c r="C94" s="11" t="s">
        <v>6</v>
      </c>
      <c r="D94" s="12">
        <v>100000</v>
      </c>
      <c r="E94" s="10">
        <v>100000</v>
      </c>
      <c r="F94" s="13" t="s">
        <v>226</v>
      </c>
      <c r="G94" s="13" t="s">
        <v>227</v>
      </c>
      <c r="H94" s="37" t="s">
        <v>231</v>
      </c>
      <c r="I94" s="34" t="s">
        <v>265</v>
      </c>
    </row>
    <row r="95" spans="1:9" ht="110.25">
      <c r="A95" s="50" t="s">
        <v>434</v>
      </c>
      <c r="B95" s="11" t="s">
        <v>124</v>
      </c>
      <c r="C95" s="11" t="s">
        <v>6</v>
      </c>
      <c r="D95" s="12">
        <v>1217942.75</v>
      </c>
      <c r="E95" s="10">
        <v>1217942.75</v>
      </c>
      <c r="F95" s="11" t="s">
        <v>138</v>
      </c>
      <c r="G95" s="11" t="s">
        <v>221</v>
      </c>
      <c r="H95" s="38" t="s">
        <v>202</v>
      </c>
      <c r="I95" s="34" t="s">
        <v>269</v>
      </c>
    </row>
    <row r="96" spans="1:9" ht="63">
      <c r="A96" s="50" t="s">
        <v>435</v>
      </c>
      <c r="B96" s="11" t="s">
        <v>124</v>
      </c>
      <c r="C96" s="11" t="s">
        <v>6</v>
      </c>
      <c r="D96" s="12">
        <v>1217942.75</v>
      </c>
      <c r="E96" s="10">
        <v>1169449.49</v>
      </c>
      <c r="F96" s="11" t="s">
        <v>7</v>
      </c>
      <c r="G96" s="11" t="s">
        <v>7</v>
      </c>
      <c r="H96" s="38" t="s">
        <v>203</v>
      </c>
      <c r="I96" s="34" t="s">
        <v>236</v>
      </c>
    </row>
    <row r="97" spans="1:9" ht="31.5">
      <c r="A97" s="50" t="s">
        <v>436</v>
      </c>
      <c r="B97" s="9" t="s">
        <v>125</v>
      </c>
      <c r="C97" s="9" t="s">
        <v>6</v>
      </c>
      <c r="D97" s="10">
        <v>969942.75</v>
      </c>
      <c r="E97" s="10">
        <v>969942.75</v>
      </c>
      <c r="F97" s="9" t="s">
        <v>138</v>
      </c>
      <c r="G97" s="9" t="s">
        <v>138</v>
      </c>
      <c r="H97" s="37" t="s">
        <v>174</v>
      </c>
      <c r="I97" s="34" t="s">
        <v>269</v>
      </c>
    </row>
    <row r="98" spans="1:9" ht="31.5">
      <c r="A98" s="50" t="s">
        <v>437</v>
      </c>
      <c r="B98" s="9" t="s">
        <v>125</v>
      </c>
      <c r="C98" s="9" t="s">
        <v>6</v>
      </c>
      <c r="D98" s="10">
        <v>248000</v>
      </c>
      <c r="E98" s="10">
        <v>248000</v>
      </c>
      <c r="F98" s="9" t="s">
        <v>138</v>
      </c>
      <c r="G98" s="9" t="s">
        <v>138</v>
      </c>
      <c r="H98" s="37" t="s">
        <v>204</v>
      </c>
      <c r="I98" s="14" t="s">
        <v>269</v>
      </c>
    </row>
    <row r="99" spans="1:9" ht="63">
      <c r="A99" s="50" t="s">
        <v>438</v>
      </c>
      <c r="B99" s="9" t="s">
        <v>125</v>
      </c>
      <c r="C99" s="9" t="s">
        <v>6</v>
      </c>
      <c r="D99" s="10">
        <v>1217942.75</v>
      </c>
      <c r="E99" s="10">
        <v>1217942.75</v>
      </c>
      <c r="F99" s="13" t="s">
        <v>226</v>
      </c>
      <c r="G99" s="18" t="s">
        <v>225</v>
      </c>
      <c r="H99" s="38" t="s">
        <v>230</v>
      </c>
      <c r="I99" s="34" t="s">
        <v>265</v>
      </c>
    </row>
    <row r="100" spans="1:9" ht="47.25">
      <c r="A100" s="50" t="s">
        <v>439</v>
      </c>
      <c r="B100" s="9" t="s">
        <v>131</v>
      </c>
      <c r="C100" s="9" t="s">
        <v>6</v>
      </c>
      <c r="D100" s="10">
        <v>967942.75</v>
      </c>
      <c r="E100" s="10">
        <v>967942.75</v>
      </c>
      <c r="F100" s="9" t="s">
        <v>7</v>
      </c>
      <c r="G100" s="9" t="s">
        <v>7</v>
      </c>
      <c r="H100" s="38" t="s">
        <v>132</v>
      </c>
      <c r="I100" s="34" t="s">
        <v>219</v>
      </c>
    </row>
    <row r="101" spans="1:9" ht="31.5">
      <c r="A101" s="50" t="s">
        <v>440</v>
      </c>
      <c r="B101" s="9" t="s">
        <v>131</v>
      </c>
      <c r="C101" s="9" t="s">
        <v>6</v>
      </c>
      <c r="D101" s="10">
        <v>250000</v>
      </c>
      <c r="E101" s="10"/>
      <c r="F101" s="9" t="s">
        <v>205</v>
      </c>
      <c r="G101" s="9" t="s">
        <v>205</v>
      </c>
      <c r="H101" s="37" t="s">
        <v>206</v>
      </c>
      <c r="I101" s="34" t="s">
        <v>262</v>
      </c>
    </row>
    <row r="102" spans="1:9" ht="47.25">
      <c r="A102" s="50" t="s">
        <v>441</v>
      </c>
      <c r="B102" s="9" t="s">
        <v>131</v>
      </c>
      <c r="C102" s="9" t="s">
        <v>6</v>
      </c>
      <c r="D102" s="10">
        <v>1217942.75</v>
      </c>
      <c r="E102" s="10">
        <v>1217942.75</v>
      </c>
      <c r="F102" s="9" t="s">
        <v>138</v>
      </c>
      <c r="G102" s="9" t="s">
        <v>221</v>
      </c>
      <c r="H102" s="38" t="s">
        <v>207</v>
      </c>
      <c r="I102" s="34" t="s">
        <v>269</v>
      </c>
    </row>
    <row r="103" spans="1:9" ht="31.5">
      <c r="A103" s="50" t="s">
        <v>442</v>
      </c>
      <c r="B103" s="9" t="s">
        <v>133</v>
      </c>
      <c r="C103" s="9" t="s">
        <v>6</v>
      </c>
      <c r="D103" s="10">
        <v>1217942.75</v>
      </c>
      <c r="E103" s="10">
        <v>1217942.75</v>
      </c>
      <c r="F103" s="9" t="s">
        <v>138</v>
      </c>
      <c r="G103" s="18" t="s">
        <v>228</v>
      </c>
      <c r="H103" s="37" t="s">
        <v>241</v>
      </c>
      <c r="I103" s="34" t="s">
        <v>269</v>
      </c>
    </row>
    <row r="104" spans="1:9" ht="31.5">
      <c r="A104" s="50" t="s">
        <v>443</v>
      </c>
      <c r="B104" s="9" t="s">
        <v>133</v>
      </c>
      <c r="C104" s="9" t="s">
        <v>6</v>
      </c>
      <c r="D104" s="10">
        <v>1217942.75</v>
      </c>
      <c r="E104" s="10">
        <v>334977.36</v>
      </c>
      <c r="F104" s="9" t="s">
        <v>7</v>
      </c>
      <c r="G104" s="9" t="s">
        <v>7</v>
      </c>
      <c r="H104" s="37" t="s">
        <v>208</v>
      </c>
      <c r="I104" s="99" t="s">
        <v>218</v>
      </c>
    </row>
    <row r="105" spans="1:9" ht="31.5">
      <c r="A105" s="50"/>
      <c r="B105" s="9"/>
      <c r="C105" s="9"/>
      <c r="D105" s="10"/>
      <c r="E105" s="10">
        <v>882942.75</v>
      </c>
      <c r="F105" s="9"/>
      <c r="G105" s="9" t="s">
        <v>7</v>
      </c>
      <c r="H105" s="38" t="s">
        <v>209</v>
      </c>
      <c r="I105" s="100"/>
    </row>
    <row r="106" spans="1:9" ht="31.5">
      <c r="A106" s="50" t="s">
        <v>444</v>
      </c>
      <c r="B106" s="9" t="s">
        <v>136</v>
      </c>
      <c r="C106" s="9" t="s">
        <v>6</v>
      </c>
      <c r="D106" s="10">
        <v>86000</v>
      </c>
      <c r="E106" s="10"/>
      <c r="F106" s="9" t="s">
        <v>138</v>
      </c>
      <c r="G106" s="9" t="s">
        <v>138</v>
      </c>
      <c r="H106" s="37" t="s">
        <v>210</v>
      </c>
      <c r="I106" s="34" t="s">
        <v>269</v>
      </c>
    </row>
    <row r="107" spans="1:9" ht="31.5">
      <c r="A107" s="50" t="s">
        <v>445</v>
      </c>
      <c r="B107" s="9" t="s">
        <v>136</v>
      </c>
      <c r="C107" s="9" t="s">
        <v>6</v>
      </c>
      <c r="D107" s="10">
        <v>1131942.75</v>
      </c>
      <c r="E107" s="10">
        <v>1131942.75</v>
      </c>
      <c r="F107" s="9" t="s">
        <v>138</v>
      </c>
      <c r="G107" s="9" t="s">
        <v>138</v>
      </c>
      <c r="H107" s="37" t="s">
        <v>211</v>
      </c>
      <c r="I107" s="34" t="s">
        <v>269</v>
      </c>
    </row>
    <row r="108" spans="1:9" ht="63">
      <c r="A108" s="50" t="s">
        <v>446</v>
      </c>
      <c r="B108" s="9" t="s">
        <v>136</v>
      </c>
      <c r="C108" s="9" t="s">
        <v>6</v>
      </c>
      <c r="D108" s="10">
        <v>400000</v>
      </c>
      <c r="E108" s="10">
        <v>400000</v>
      </c>
      <c r="F108" s="13" t="s">
        <v>226</v>
      </c>
      <c r="G108" s="18" t="s">
        <v>225</v>
      </c>
      <c r="H108" s="38" t="s">
        <v>229</v>
      </c>
      <c r="I108" s="34" t="s">
        <v>265</v>
      </c>
    </row>
    <row r="109" spans="1:9" ht="47.25">
      <c r="A109" s="50" t="s">
        <v>447</v>
      </c>
      <c r="B109" s="9" t="s">
        <v>136</v>
      </c>
      <c r="C109" s="9" t="s">
        <v>6</v>
      </c>
      <c r="D109" s="10">
        <v>30000</v>
      </c>
      <c r="E109" s="10">
        <v>30000</v>
      </c>
      <c r="F109" s="9" t="s">
        <v>212</v>
      </c>
      <c r="G109" s="18" t="s">
        <v>225</v>
      </c>
      <c r="H109" s="38" t="s">
        <v>256</v>
      </c>
      <c r="I109" s="34" t="s">
        <v>265</v>
      </c>
    </row>
    <row r="110" spans="1:9" ht="63">
      <c r="A110" s="50" t="s">
        <v>448</v>
      </c>
      <c r="B110" s="11" t="s">
        <v>136</v>
      </c>
      <c r="C110" s="11" t="s">
        <v>6</v>
      </c>
      <c r="D110" s="12">
        <v>487942.75</v>
      </c>
      <c r="E110" s="10">
        <v>487942.75</v>
      </c>
      <c r="F110" s="13" t="s">
        <v>226</v>
      </c>
      <c r="G110" s="13" t="s">
        <v>225</v>
      </c>
      <c r="H110" s="38" t="s">
        <v>229</v>
      </c>
      <c r="I110" s="34" t="s">
        <v>265</v>
      </c>
    </row>
    <row r="111" spans="1:9" ht="47.25">
      <c r="A111" s="50" t="s">
        <v>449</v>
      </c>
      <c r="B111" s="11" t="s">
        <v>136</v>
      </c>
      <c r="C111" s="11" t="s">
        <v>6</v>
      </c>
      <c r="D111" s="12">
        <v>200000</v>
      </c>
      <c r="E111" s="10">
        <v>200000</v>
      </c>
      <c r="F111" s="11" t="s">
        <v>103</v>
      </c>
      <c r="G111" s="13" t="s">
        <v>225</v>
      </c>
      <c r="H111" s="38" t="s">
        <v>257</v>
      </c>
      <c r="I111" s="34" t="s">
        <v>265</v>
      </c>
    </row>
    <row r="112" spans="1:9" ht="47.25">
      <c r="A112" s="50" t="s">
        <v>450</v>
      </c>
      <c r="B112" s="11" t="s">
        <v>136</v>
      </c>
      <c r="C112" s="11" t="s">
        <v>6</v>
      </c>
      <c r="D112" s="12">
        <v>100000</v>
      </c>
      <c r="E112" s="10">
        <v>100000</v>
      </c>
      <c r="F112" s="11" t="s">
        <v>81</v>
      </c>
      <c r="G112" s="13" t="s">
        <v>225</v>
      </c>
      <c r="H112" s="38" t="s">
        <v>235</v>
      </c>
      <c r="I112" s="34" t="s">
        <v>265</v>
      </c>
    </row>
    <row r="113" spans="1:11" ht="31.5">
      <c r="A113" s="49"/>
      <c r="B113" s="6"/>
      <c r="C113" s="18" t="s">
        <v>452</v>
      </c>
      <c r="D113" s="56">
        <f>SUM(D9:D112)</f>
        <v>58461252</v>
      </c>
      <c r="E113" s="56">
        <f>SUM(E9:E112)</f>
        <v>51421966.860000007</v>
      </c>
      <c r="F113" s="6"/>
      <c r="G113" s="6"/>
      <c r="H113" s="22"/>
      <c r="I113" s="35"/>
    </row>
    <row r="114" spans="1:11" ht="15.75">
      <c r="A114" s="28"/>
      <c r="B114" s="2"/>
      <c r="C114" s="57" t="s">
        <v>451</v>
      </c>
      <c r="D114" s="58">
        <f>D113+'EMENDA INDIVUDAL 2022'!D99</f>
        <v>161586410</v>
      </c>
      <c r="E114" s="58">
        <f>E113+'EMENDA INDIVUDAL 2022'!E99</f>
        <v>118361552.45000002</v>
      </c>
      <c r="F114" s="2"/>
      <c r="G114" s="2"/>
      <c r="H114" s="23"/>
      <c r="I114" s="35"/>
    </row>
    <row r="116" spans="1:11">
      <c r="A116" s="104" t="s">
        <v>459</v>
      </c>
      <c r="B116" s="104"/>
      <c r="C116" s="104"/>
      <c r="D116" s="104"/>
      <c r="E116" s="104"/>
      <c r="F116" s="104"/>
      <c r="G116" s="104"/>
      <c r="H116" s="104"/>
      <c r="I116" s="65"/>
      <c r="J116" s="65"/>
      <c r="K116" s="66"/>
    </row>
    <row r="117" spans="1:11">
      <c r="A117" s="67" t="s">
        <v>458</v>
      </c>
      <c r="B117" s="67"/>
      <c r="C117" s="67"/>
      <c r="D117" s="67"/>
      <c r="E117" s="67"/>
      <c r="F117" s="67"/>
      <c r="G117" s="67"/>
      <c r="H117" s="67"/>
      <c r="I117" s="67"/>
      <c r="J117" s="67"/>
      <c r="K117" s="67"/>
    </row>
  </sheetData>
  <mergeCells count="12">
    <mergeCell ref="A116:H116"/>
    <mergeCell ref="A6:I6"/>
    <mergeCell ref="I21:I22"/>
    <mergeCell ref="I28:I29"/>
    <mergeCell ref="I43:I44"/>
    <mergeCell ref="I46:I47"/>
    <mergeCell ref="I48:I49"/>
    <mergeCell ref="A7:I7"/>
    <mergeCell ref="I78:I79"/>
    <mergeCell ref="I80:I81"/>
    <mergeCell ref="I86:I88"/>
    <mergeCell ref="I104:I105"/>
  </mergeCells>
  <pageMargins left="0.511811024" right="0.511811024" top="0.78740157499999996" bottom="0.78740157499999996" header="0.31496062000000002" footer="0.31496062000000002"/>
  <pageSetup paperSize="9" scale="1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EMENDA INDIVUDAL 2022</vt:lpstr>
      <vt:lpstr>EMENDA COLETIVA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Aryane Rodrigues</dc:creator>
  <cp:lastModifiedBy>Coger</cp:lastModifiedBy>
  <cp:lastPrinted>2023-06-27T13:40:16Z</cp:lastPrinted>
  <dcterms:created xsi:type="dcterms:W3CDTF">2023-06-22T15:39:27Z</dcterms:created>
  <dcterms:modified xsi:type="dcterms:W3CDTF">2023-08-04T18:03:44Z</dcterms:modified>
</cp:coreProperties>
</file>